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B72" authorId="0">
      <text>
        <r>
          <rPr>
            <sz val="11"/>
            <color indexed="8"/>
            <rFont val="Lucida Grande"/>
            <family val="0"/>
          </rPr>
          <t>Reports that he had 4 colonies at peak of 2013</t>
        </r>
        <r>
          <rPr>
            <sz val="11"/>
            <color indexed="8"/>
            <rFont val="Helvetica Neue"/>
            <family val="0"/>
          </rPr>
          <t/>
        </r>
      </text>
    </comment>
    <comment ref="N25" authorId="0">
      <text>
        <r>
          <rPr>
            <sz val="11"/>
            <color indexed="8"/>
            <rFont val="Lucida Grande"/>
            <family val="0"/>
          </rPr>
          <t>Life member</t>
        </r>
        <r>
          <rPr>
            <sz val="11"/>
            <color indexed="8"/>
            <rFont val="Helvetica Neue"/>
            <family val="0"/>
          </rPr>
          <t/>
        </r>
      </text>
    </comment>
    <comment ref="N82" authorId="0">
      <text>
        <r>
          <rPr>
            <sz val="11"/>
            <color indexed="8"/>
            <rFont val="Lucida Grande"/>
            <family val="0"/>
          </rPr>
          <t>Life member</t>
        </r>
        <r>
          <rPr>
            <sz val="11"/>
            <color indexed="8"/>
            <rFont val="Helvetica Neue"/>
            <family val="0"/>
          </rPr>
          <t/>
        </r>
      </text>
    </comment>
    <comment ref="N49" authorId="0">
      <text>
        <r>
          <rPr>
            <sz val="11"/>
            <color indexed="8"/>
            <rFont val="Lucida Grande"/>
            <family val="0"/>
          </rPr>
          <t>Life member</t>
        </r>
        <r>
          <rPr>
            <sz val="11"/>
            <color indexed="8"/>
            <rFont val="Helvetica Neue"/>
            <family val="0"/>
          </rPr>
          <t/>
        </r>
      </text>
    </comment>
    <comment ref="N5" authorId="0">
      <text>
        <r>
          <rPr>
            <sz val="11"/>
            <color indexed="8"/>
            <rFont val="Lucida Grande"/>
            <family val="0"/>
          </rPr>
          <t>Membership was credited from overpayment on T-shirt.</t>
        </r>
        <r>
          <rPr>
            <sz val="11"/>
            <color indexed="8"/>
            <rFont val="Helvetica Neue"/>
            <family val="0"/>
          </rPr>
          <t/>
        </r>
      </text>
    </comment>
    <comment ref="E72" authorId="0">
      <text>
        <r>
          <rPr>
            <sz val="11"/>
            <color indexed="8"/>
            <rFont val="Lucida Grande"/>
            <family val="0"/>
          </rPr>
          <t>Reports that he had 4 colonies at peak of 2013</t>
        </r>
        <r>
          <rPr>
            <sz val="11"/>
            <color indexed="8"/>
            <rFont val="Helvetica Neue"/>
            <family val="0"/>
          </rPr>
          <t/>
        </r>
      </text>
    </comment>
    <comment ref="N31" authorId="0">
      <text>
        <r>
          <rPr>
            <sz val="11"/>
            <color indexed="8"/>
            <rFont val="Lucida Grande"/>
            <family val="0"/>
          </rPr>
          <t xml:space="preserve">Life member and co-founder of PCBA
</t>
        </r>
        <r>
          <rPr>
            <sz val="11"/>
            <color indexed="8"/>
            <rFont val="Helvetica Neue"/>
            <family val="0"/>
          </rPr>
          <t/>
        </r>
      </text>
    </comment>
    <comment ref="G18" authorId="0">
      <text>
        <r>
          <rPr>
            <sz val="11"/>
            <color indexed="8"/>
            <rFont val="Lucida Grande"/>
            <family val="0"/>
          </rPr>
          <t xml:space="preserve">A couple of people said they’d like to get both formats ... possible?    </t>
        </r>
        <r>
          <rPr>
            <sz val="11"/>
            <color indexed="8"/>
            <rFont val="Helvetica Neue"/>
            <family val="0"/>
          </rPr>
          <t/>
        </r>
      </text>
    </comment>
    <comment ref="Z22" authorId="0">
      <text>
        <r>
          <rPr>
            <sz val="11"/>
            <color indexed="8"/>
            <rFont val="Lucida Grande"/>
            <family val="0"/>
          </rPr>
          <t xml:space="preserve">Has card arrived?    </t>
        </r>
        <r>
          <rPr>
            <sz val="11"/>
            <color indexed="8"/>
            <rFont val="Helvetica Neue"/>
            <family val="0"/>
          </rPr>
          <t/>
        </r>
      </text>
    </comment>
    <comment ref="C30" authorId="0">
      <text>
        <r>
          <rPr>
            <sz val="11"/>
            <color indexed="8"/>
            <rFont val="Lucida Grande"/>
            <family val="0"/>
          </rPr>
          <t>State and local paid in check given to Amanda</t>
        </r>
        <r>
          <rPr>
            <sz val="11"/>
            <color indexed="8"/>
            <rFont val="Helvetica Neue"/>
            <family val="0"/>
          </rPr>
          <t/>
        </r>
      </text>
    </comment>
    <comment ref="E30" authorId="0">
      <text>
        <r>
          <rPr>
            <sz val="11"/>
            <color indexed="8"/>
            <rFont val="Lucida Grande"/>
            <family val="0"/>
          </rPr>
          <t xml:space="preserve">Includes 2 hives of her Dad’s
</t>
        </r>
        <r>
          <rPr>
            <sz val="11"/>
            <color indexed="8"/>
            <rFont val="Helvetica Neue"/>
            <family val="0"/>
          </rPr>
          <t/>
        </r>
      </text>
    </comment>
    <comment ref="Y47" authorId="0">
      <text>
        <r>
          <rPr>
            <sz val="11"/>
            <color indexed="8"/>
            <rFont val="Lucida Grande"/>
            <family val="0"/>
          </rPr>
          <t xml:space="preserve">Member previously reported number as 7381    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<sst xmlns="http://schemas.openxmlformats.org/spreadsheetml/2006/main" count="831" uniqueCount="399">
  <si>
    <t>First Name</t>
  </si>
  <si>
    <t>Last Name</t>
  </si>
  <si>
    <t>2015 PCBA dues paid</t>
  </si>
  <si>
    <t>2015 NCSBA dues paid</t>
  </si>
  <si>
    <t>Current # of Hives</t>
  </si>
  <si>
    <t>NCSBA preferences:  Bee Buzz-Post Mail</t>
  </si>
  <si>
    <t>NCSBA preferences:  Bee Buzz-E-mail</t>
  </si>
  <si>
    <t>NCSBA preferences:  Educational E-mails</t>
  </si>
  <si>
    <t>NCSBA preferences:  Solicitation e-mails</t>
  </si>
  <si>
    <t>For renewals, any directory info changes?</t>
  </si>
  <si>
    <t>Updated</t>
  </si>
  <si>
    <t>Updated by</t>
  </si>
  <si>
    <t>2014 bee school</t>
  </si>
  <si>
    <t>2014 Member Dues Paid</t>
  </si>
  <si>
    <t>Phone</t>
  </si>
  <si>
    <t>Cell Phone</t>
  </si>
  <si>
    <t>Email</t>
  </si>
  <si>
    <t>On List Serve</t>
  </si>
  <si>
    <t>Address</t>
  </si>
  <si>
    <t>City</t>
  </si>
  <si>
    <t>ST</t>
  </si>
  <si>
    <t>Zip</t>
  </si>
  <si>
    <t>County</t>
  </si>
  <si>
    <t>2014 NCSBA Dues Paid</t>
  </si>
  <si>
    <t>NCSBA Member #</t>
  </si>
  <si>
    <t>MBP Status</t>
  </si>
  <si>
    <t>Years Keeping Bees</t>
  </si>
  <si>
    <t>Glenn</t>
  </si>
  <si>
    <t>Allred</t>
  </si>
  <si>
    <t>336-583-0183</t>
  </si>
  <si>
    <t>buddylinda95@gmail.com</t>
  </si>
  <si>
    <t xml:space="preserve">3450 Gordonton Rd. </t>
  </si>
  <si>
    <t>Hurdle Mills</t>
  </si>
  <si>
    <t>NC</t>
  </si>
  <si>
    <t>Person</t>
  </si>
  <si>
    <t>&lt;1</t>
  </si>
  <si>
    <t>Linda</t>
  </si>
  <si>
    <t>Randall</t>
  </si>
  <si>
    <t>Austin</t>
  </si>
  <si>
    <t>yes</t>
  </si>
  <si>
    <t>lsw</t>
  </si>
  <si>
    <t>919-644-7842</t>
  </si>
  <si>
    <t>s.randall.austin@gmail.com</t>
  </si>
  <si>
    <t>7067 Shady Creek Trail</t>
  </si>
  <si>
    <t>Rougemont</t>
  </si>
  <si>
    <t>Orange</t>
  </si>
  <si>
    <t>Master</t>
  </si>
  <si>
    <t>David</t>
  </si>
  <si>
    <t>Bailey</t>
  </si>
  <si>
    <t>919-241-4236</t>
  </si>
  <si>
    <t>david@baileybeesupply.com</t>
  </si>
  <si>
    <t>359 Ja-Max Dr</t>
  </si>
  <si>
    <t>Hillsborough</t>
  </si>
  <si>
    <t>Kathryn</t>
  </si>
  <si>
    <t>Barnes</t>
  </si>
  <si>
    <t>72 Shannon Ct</t>
  </si>
  <si>
    <t>Timberlake</t>
  </si>
  <si>
    <t>Larry</t>
  </si>
  <si>
    <t>barne049@charter.net</t>
  </si>
  <si>
    <t>Whitney</t>
  </si>
  <si>
    <t>919-599-4790</t>
  </si>
  <si>
    <t>SPUD1296@charter.net</t>
  </si>
  <si>
    <t>Jeff</t>
  </si>
  <si>
    <t>Bartlett</t>
  </si>
  <si>
    <t>jakecrvis@aol.com</t>
  </si>
  <si>
    <t>284 Union Grove Church Rd</t>
  </si>
  <si>
    <t>Mac</t>
  </si>
  <si>
    <t>Blanks</t>
  </si>
  <si>
    <t>no</t>
  </si>
  <si>
    <t>myb@charter.net</t>
  </si>
  <si>
    <t>206 N Charles St</t>
  </si>
  <si>
    <t>Roxboro</t>
  </si>
  <si>
    <t>Certified</t>
  </si>
  <si>
    <t>Amanda</t>
  </si>
  <si>
    <t>Blanks (T)</t>
  </si>
  <si>
    <t>amandab51@charter.net</t>
  </si>
  <si>
    <t>Chris</t>
  </si>
  <si>
    <t>Blocker</t>
  </si>
  <si>
    <t>thepfk@gmail.com</t>
  </si>
  <si>
    <t>650 Satterfield Rd</t>
  </si>
  <si>
    <t>Calvin</t>
  </si>
  <si>
    <t>Boyd</t>
  </si>
  <si>
    <t>321 Boyd-Rogers Rd</t>
  </si>
  <si>
    <t>Eddie</t>
  </si>
  <si>
    <t>Brandon</t>
  </si>
  <si>
    <t>ebrandon50@gmail.com</t>
  </si>
  <si>
    <t>PO Box 23</t>
  </si>
  <si>
    <t>Shana</t>
  </si>
  <si>
    <t>smbrandon64@gmail.com</t>
  </si>
  <si>
    <t>Robert</t>
  </si>
  <si>
    <t>Brauer</t>
  </si>
  <si>
    <t>rwbrauer@gmail.com</t>
  </si>
  <si>
    <t>114 Fairntosh Pl</t>
  </si>
  <si>
    <t>Durham</t>
  </si>
  <si>
    <t>Benjamin</t>
  </si>
  <si>
    <t>Brodfuehrer</t>
  </si>
  <si>
    <t>bbrodfue@cisco.com</t>
  </si>
  <si>
    <t xml:space="preserve">Kim </t>
  </si>
  <si>
    <t>Buchanan</t>
  </si>
  <si>
    <t>336-504-3737</t>
  </si>
  <si>
    <t>kim@kimbuchanan.com</t>
  </si>
  <si>
    <t>315 Yarbrough Rd</t>
  </si>
  <si>
    <t>Beginner</t>
  </si>
  <si>
    <t>RT</t>
  </si>
  <si>
    <t>1000 Surl Mt Tirzah Rd</t>
  </si>
  <si>
    <t>Nick</t>
  </si>
  <si>
    <t>Bungato</t>
  </si>
  <si>
    <t>202-497-5175</t>
  </si>
  <si>
    <t>Nickbungato@gmail.com</t>
  </si>
  <si>
    <t>Burton</t>
  </si>
  <si>
    <t>eddielaurab@aol.com</t>
  </si>
  <si>
    <t>53 Hillsborough Rd</t>
  </si>
  <si>
    <t>Carol</t>
  </si>
  <si>
    <t>Carter</t>
  </si>
  <si>
    <t>336-364-4739</t>
  </si>
  <si>
    <t>919-306-3293</t>
  </si>
  <si>
    <t>flatriverfarm@netzero.net</t>
  </si>
  <si>
    <t>280 Clay Long Rd</t>
  </si>
  <si>
    <t>Journeyman</t>
  </si>
  <si>
    <t>Lewis</t>
  </si>
  <si>
    <t>Cauble</t>
  </si>
  <si>
    <t>lewis@hivebody.com</t>
  </si>
  <si>
    <t>7211 Wilkerson Rd</t>
  </si>
  <si>
    <t>Cedar Grove</t>
  </si>
  <si>
    <t>Yes</t>
  </si>
  <si>
    <t>No</t>
  </si>
  <si>
    <t>Gary</t>
  </si>
  <si>
    <t>Deitz</t>
  </si>
  <si>
    <t>336-322-3230</t>
  </si>
  <si>
    <t>gdeitzjr@gmail.com</t>
  </si>
  <si>
    <t>3625 Dennys Store Rd</t>
  </si>
  <si>
    <t>Mary</t>
  </si>
  <si>
    <t>Deitz, (LIFE)</t>
  </si>
  <si>
    <t>Life</t>
  </si>
  <si>
    <t>mdeitz625@gmail.com</t>
  </si>
  <si>
    <t>3625 Denny's Store Rd</t>
  </si>
  <si>
    <t>Bob</t>
  </si>
  <si>
    <t>Drew</t>
  </si>
  <si>
    <t>bobdrew@centurylink.net</t>
  </si>
  <si>
    <t>7785 N Hwy 96</t>
  </si>
  <si>
    <t>Oxford</t>
  </si>
  <si>
    <t>Granville</t>
  </si>
  <si>
    <t>James</t>
  </si>
  <si>
    <t>Duncan</t>
  </si>
  <si>
    <t>jduncan150@aol.com</t>
  </si>
  <si>
    <t>768 Charlie Gentry Rd</t>
  </si>
  <si>
    <t>Bill</t>
  </si>
  <si>
    <t>Dunkley</t>
  </si>
  <si>
    <t>566 Gentry-Dunkley Rd</t>
  </si>
  <si>
    <t>Florence</t>
  </si>
  <si>
    <t>Road # only</t>
  </si>
  <si>
    <t>maryflorence@me.com</t>
  </si>
  <si>
    <t>301 WO Painter Rd</t>
  </si>
  <si>
    <t>Lelia</t>
  </si>
  <si>
    <t>Gentry</t>
  </si>
  <si>
    <t>336-504-4767</t>
  </si>
  <si>
    <t>Heartandhandsfarm@gmail.com</t>
  </si>
  <si>
    <t>1797 Old Allensville Rd.</t>
  </si>
  <si>
    <t>Tim</t>
  </si>
  <si>
    <t>gentrybee@gmail.com</t>
  </si>
  <si>
    <t>13410 Virgilina Rd</t>
  </si>
  <si>
    <t>Patricia</t>
  </si>
  <si>
    <t>ray_v_gentry@yahoo.com</t>
  </si>
  <si>
    <t>541 Byrd Creed Ln</t>
  </si>
  <si>
    <t>Ray</t>
  </si>
  <si>
    <t>Danny</t>
  </si>
  <si>
    <t>Gooch</t>
  </si>
  <si>
    <t>fanci1210@centurylink.net</t>
  </si>
  <si>
    <t>449 Wintergreen Rd</t>
  </si>
  <si>
    <t>Fae</t>
  </si>
  <si>
    <t>Goodman</t>
  </si>
  <si>
    <t>502-345-3447</t>
  </si>
  <si>
    <t>FAE.GOODMAN@gmail.com</t>
  </si>
  <si>
    <t>1119 Brookhollow Rd.</t>
  </si>
  <si>
    <t>Efland</t>
  </si>
  <si>
    <t>Grant</t>
  </si>
  <si>
    <t>jimmyandsheila@netzero.net</t>
  </si>
  <si>
    <t>8601 Ragan Rd</t>
  </si>
  <si>
    <t>Geneva</t>
  </si>
  <si>
    <t>Green</t>
  </si>
  <si>
    <t>919-475-7668</t>
  </si>
  <si>
    <t>gggreen@mindspring.com</t>
  </si>
  <si>
    <t>Edward</t>
  </si>
  <si>
    <t>Griffin</t>
  </si>
  <si>
    <t>egriffin46@centurylink.net</t>
  </si>
  <si>
    <t>1135 Kenion Rd</t>
  </si>
  <si>
    <t>Ron</t>
  </si>
  <si>
    <t>Hannemon</t>
  </si>
  <si>
    <t>336-364-2141</t>
  </si>
  <si>
    <t>ronh@cisco.com</t>
  </si>
  <si>
    <t>1612 Clay Long Rd</t>
  </si>
  <si>
    <t>John</t>
  </si>
  <si>
    <t>Harrell</t>
  </si>
  <si>
    <t>336-364-2797</t>
  </si>
  <si>
    <t>rpt.harrell@gmail.com</t>
  </si>
  <si>
    <t>516 Mountain Ridge Rd</t>
  </si>
  <si>
    <t>Debbie</t>
  </si>
  <si>
    <t>Harrelson</t>
  </si>
  <si>
    <t>Resource</t>
  </si>
  <si>
    <t>debbie_harrelson@ncsu.edu</t>
  </si>
  <si>
    <t>Person County Cooperative Extension, 304 South Morgan St.</t>
  </si>
  <si>
    <t>Harris</t>
  </si>
  <si>
    <t>919-693-5359</t>
  </si>
  <si>
    <t>hdwatersforestry@gmail.com</t>
  </si>
  <si>
    <t>6125 Hobgood Rd</t>
  </si>
  <si>
    <t xml:space="preserve">Frank </t>
  </si>
  <si>
    <t>Hayward</t>
  </si>
  <si>
    <t>336-547-2136</t>
  </si>
  <si>
    <t>336-597-1609</t>
  </si>
  <si>
    <t>fdhayward1@yahoo.com</t>
  </si>
  <si>
    <t>500 Hillhaven Terrace</t>
  </si>
  <si>
    <t>Jim</t>
  </si>
  <si>
    <t>foxlairfarm1@gmail.com</t>
  </si>
  <si>
    <t>2844 Leasburg Rd</t>
  </si>
  <si>
    <t>Donna</t>
  </si>
  <si>
    <t>Henderson</t>
  </si>
  <si>
    <t>336-599-3730</t>
  </si>
  <si>
    <t>639 Henderson Farm Rd</t>
  </si>
  <si>
    <t>Terry</t>
  </si>
  <si>
    <t>(336)599-3730</t>
  </si>
  <si>
    <t>336-583-5276</t>
  </si>
  <si>
    <t>t.henderson13@yahoo.com</t>
  </si>
  <si>
    <t>Hester</t>
  </si>
  <si>
    <t>919-726-0123</t>
  </si>
  <si>
    <t>cwarrenh@aol.com</t>
  </si>
  <si>
    <t>4424 Hester's Store Rd</t>
  </si>
  <si>
    <t xml:space="preserve">John Alan </t>
  </si>
  <si>
    <t>Justice</t>
  </si>
  <si>
    <t>919-451-8137</t>
  </si>
  <si>
    <t>jajustice@aol.com</t>
  </si>
  <si>
    <t>450 CC Andrews Road</t>
  </si>
  <si>
    <t>Inge</t>
  </si>
  <si>
    <t>Kautzmann (LIFE)</t>
  </si>
  <si>
    <t>ibk@imageray.net</t>
  </si>
  <si>
    <t>9646 Hurdle Mills Rd</t>
  </si>
  <si>
    <t>Richard</t>
  </si>
  <si>
    <t>Kinn</t>
  </si>
  <si>
    <t>(336) 599-4817</t>
  </si>
  <si>
    <t>(336) 504-3029</t>
  </si>
  <si>
    <t>rkinn@charter.net</t>
  </si>
  <si>
    <t>543 Long Store Rd.</t>
  </si>
  <si>
    <t>Becky</t>
  </si>
  <si>
    <t>Knott</t>
  </si>
  <si>
    <t>919-961-8819</t>
  </si>
  <si>
    <t>beckyknott25@hotmail.com</t>
  </si>
  <si>
    <t>Kate</t>
  </si>
  <si>
    <t>Lagaly</t>
  </si>
  <si>
    <t>(843) 433-3094</t>
  </si>
  <si>
    <t>(919) 524-7845</t>
  </si>
  <si>
    <t>katelagaly@gmail.com</t>
  </si>
  <si>
    <t>1519 Halifax Rd.</t>
  </si>
  <si>
    <t>Mike</t>
  </si>
  <si>
    <t>mklagaly@msn.com</t>
  </si>
  <si>
    <t>Nicki</t>
  </si>
  <si>
    <t>nickilagaly@yahoo.com</t>
  </si>
  <si>
    <t>beginner</t>
  </si>
  <si>
    <t>Thomas</t>
  </si>
  <si>
    <t>Lampley</t>
  </si>
  <si>
    <t>tommyljr@gmail.com</t>
  </si>
  <si>
    <t>333 Green Meadow Ln</t>
  </si>
  <si>
    <t xml:space="preserve">James </t>
  </si>
  <si>
    <t>Latimer</t>
  </si>
  <si>
    <t>new member</t>
  </si>
  <si>
    <t>919-408-4611</t>
  </si>
  <si>
    <t>pipesNC@live.com</t>
  </si>
  <si>
    <t>5 Vandora Place</t>
  </si>
  <si>
    <t>Lee</t>
  </si>
  <si>
    <t>(366)599-1896</t>
  </si>
  <si>
    <t>PaPaLee0122@AOL.com</t>
  </si>
  <si>
    <t>689 Stories Creek Rd.</t>
  </si>
  <si>
    <t>Judy</t>
  </si>
  <si>
    <t>Pam</t>
  </si>
  <si>
    <t>Marlowe</t>
  </si>
  <si>
    <t>3690 Semora Rd</t>
  </si>
  <si>
    <t>Janet</t>
  </si>
  <si>
    <t>Marron</t>
  </si>
  <si>
    <t>johnsonmarron@gmail.com</t>
  </si>
  <si>
    <t>4 N Poston Ct</t>
  </si>
  <si>
    <t>Elisabeth</t>
  </si>
  <si>
    <t>McCay</t>
  </si>
  <si>
    <t>not current, but joined 2 years ago</t>
  </si>
  <si>
    <t>336-599-5751</t>
  </si>
  <si>
    <t>glim56567@mypacks.net</t>
  </si>
  <si>
    <t>618 Oaks Lane Rd</t>
  </si>
  <si>
    <t>Karen</t>
  </si>
  <si>
    <t>McEntee</t>
  </si>
  <si>
    <t>karen.mcentee@ymail.com</t>
  </si>
  <si>
    <t>829 McCullock Loop Rd</t>
  </si>
  <si>
    <t>Scott</t>
  </si>
  <si>
    <t>Oliver</t>
  </si>
  <si>
    <t>McGinnis</t>
  </si>
  <si>
    <t>(503) 729-7274</t>
  </si>
  <si>
    <t>oliverkmcginnis@gmail.com</t>
  </si>
  <si>
    <t>403-B N Queen St.</t>
  </si>
  <si>
    <t>Craig</t>
  </si>
  <si>
    <t>McNeal</t>
  </si>
  <si>
    <t>919-357-8119</t>
  </si>
  <si>
    <t>cmcranch@aol.com</t>
  </si>
  <si>
    <t>2223 Schley Rd</t>
  </si>
  <si>
    <t>Thomas (Ken)</t>
  </si>
  <si>
    <t>Medlin</t>
  </si>
  <si>
    <t>(336)337-4163</t>
  </si>
  <si>
    <t>beehivedrive@embarqmail.com</t>
  </si>
  <si>
    <t>91 Daisy Ln</t>
  </si>
  <si>
    <t>Erin</t>
  </si>
  <si>
    <t>Metzger</t>
  </si>
  <si>
    <t>510-229-2088</t>
  </si>
  <si>
    <t>erindriver@hotmail.com</t>
  </si>
  <si>
    <t>Donald</t>
  </si>
  <si>
    <t>Moll</t>
  </si>
  <si>
    <t>2129 Whitt Town Rd</t>
  </si>
  <si>
    <t xml:space="preserve">Ray </t>
  </si>
  <si>
    <t>Moore</t>
  </si>
  <si>
    <t>(919) 608-0131</t>
  </si>
  <si>
    <t>336-364-1991</t>
  </si>
  <si>
    <t>raymooreswindows@aol.com</t>
  </si>
  <si>
    <t>2240 Ned Moore Rd</t>
  </si>
  <si>
    <t>Kendall</t>
  </si>
  <si>
    <t>Morgan</t>
  </si>
  <si>
    <t>kendallkmorgan@gmail.com</t>
  </si>
  <si>
    <t>1201 Shepherd St</t>
  </si>
  <si>
    <t>Stan</t>
  </si>
  <si>
    <t>Morton</t>
  </si>
  <si>
    <t>(336) 599-0357</t>
  </si>
  <si>
    <t>lsmorton@esinc.net</t>
  </si>
  <si>
    <t>8801 Boston Rd</t>
  </si>
  <si>
    <t>Tokso</t>
  </si>
  <si>
    <t>Pak</t>
  </si>
  <si>
    <t>(336)364-3434</t>
  </si>
  <si>
    <t>919-815-9218</t>
  </si>
  <si>
    <t>tokso.pak@altec.com</t>
  </si>
  <si>
    <t>294 Cucamonga Trail</t>
  </si>
  <si>
    <t>Kulo</t>
  </si>
  <si>
    <t>Roth</t>
  </si>
  <si>
    <t>clulela@gmail.com</t>
  </si>
  <si>
    <t>281 Union Grove Church Rd</t>
  </si>
  <si>
    <t>Savage</t>
  </si>
  <si>
    <t>llsavage1@yahoo.com</t>
  </si>
  <si>
    <t>609 Whitmore Rd</t>
  </si>
  <si>
    <t>Tom</t>
  </si>
  <si>
    <t>tsavage2@yahoo.com</t>
  </si>
  <si>
    <t>Practical</t>
  </si>
  <si>
    <t>Sneed</t>
  </si>
  <si>
    <t>406-253-0762</t>
  </si>
  <si>
    <t>bigskyre@live.com</t>
  </si>
  <si>
    <t>4754 Riverside Dr.</t>
  </si>
  <si>
    <t>Danville</t>
  </si>
  <si>
    <t>VA</t>
  </si>
  <si>
    <t>Virginia</t>
  </si>
  <si>
    <t>Steen</t>
  </si>
  <si>
    <t>(919)-597-9844</t>
  </si>
  <si>
    <t>donnasteen@yahoo.com</t>
  </si>
  <si>
    <t>416 Charlie Moore Rd</t>
  </si>
  <si>
    <t>Teal</t>
  </si>
  <si>
    <t>tlteal@vance.net</t>
  </si>
  <si>
    <t>6632 Bob Daniel Rd</t>
  </si>
  <si>
    <t>Cheryl</t>
  </si>
  <si>
    <t>Torrence</t>
  </si>
  <si>
    <t>336-599-1179</t>
  </si>
  <si>
    <t>336-263-2843</t>
  </si>
  <si>
    <t>bcjams58@gmail.com</t>
  </si>
  <si>
    <t>245 Northpointe Dr.</t>
  </si>
  <si>
    <t>rtorrence7@yahoo.com</t>
  </si>
  <si>
    <t>Trost</t>
  </si>
  <si>
    <t>rahgosail@aol.com</t>
  </si>
  <si>
    <t>5101 Green Oak Rd</t>
  </si>
  <si>
    <t>Todd</t>
  </si>
  <si>
    <t>Walker</t>
  </si>
  <si>
    <t>LIFE</t>
  </si>
  <si>
    <t>mtwalker@imageray.net</t>
  </si>
  <si>
    <t>Aaron</t>
  </si>
  <si>
    <t>Ward</t>
  </si>
  <si>
    <t>ladybugfarmnc@gmail.com</t>
  </si>
  <si>
    <t>12294 Hurdle Mills Rd</t>
  </si>
  <si>
    <t>Warren</t>
  </si>
  <si>
    <t>(336) 222-1932</t>
  </si>
  <si>
    <t>(919) 452-3539</t>
  </si>
  <si>
    <t>mauser338@yahoo.com</t>
  </si>
  <si>
    <t>734 Surl Mount Tirzah Rd</t>
  </si>
  <si>
    <t>Certified track</t>
  </si>
  <si>
    <t>Michele</t>
  </si>
  <si>
    <t>(919) 819-6844</t>
  </si>
  <si>
    <t>knitwitch04@yahoo.com</t>
  </si>
  <si>
    <t>written'12</t>
  </si>
  <si>
    <t>Cecil</t>
  </si>
  <si>
    <t>White</t>
  </si>
  <si>
    <t>cwhite@esinc.net</t>
  </si>
  <si>
    <t>350 Robert Whitfield Rd</t>
  </si>
  <si>
    <t>Lynn</t>
  </si>
  <si>
    <t>Wilson (S)</t>
  </si>
  <si>
    <t>wilsonls@esinc.net</t>
  </si>
  <si>
    <t>224 Myrtle J Drive</t>
  </si>
  <si>
    <t>Current membership</t>
  </si>
  <si>
    <t>ZTotal--as of 11/24/14</t>
  </si>
  <si>
    <t>Total as of 11/20/14</t>
  </si>
  <si>
    <t>Total pd on 11/20/14</t>
  </si>
  <si>
    <t>Totals</t>
  </si>
  <si>
    <t>ZB</t>
  </si>
  <si>
    <t>11 with no e-mail includes 4 bee school class members who didn’t pay dues</t>
  </si>
</sst>
</file>

<file path=xl/styles.xml><?xml version="1.0" encoding="utf-8"?>
<styleSheet xmlns="http://schemas.openxmlformats.org/spreadsheetml/2006/main">
  <numFmts count="1">
    <numFmt numFmtId="59" formatCode="mmm d, yyyy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sz val="14"/>
      <color indexed="9"/>
      <name val="Helvetica Neue"/>
      <family val="0"/>
    </font>
    <font>
      <sz val="11"/>
      <color indexed="8"/>
      <name val="Lucida Grande"/>
      <family val="0"/>
    </font>
    <font>
      <b/>
      <sz val="8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left" vertical="top" wrapText="1"/>
    </xf>
    <xf numFmtId="59" fontId="1" fillId="3" borderId="1" xfId="0" applyNumberFormat="1" applyFont="1" applyFill="1" applyBorder="1" applyAlignment="1">
      <alignment vertical="top"/>
    </xf>
    <xf numFmtId="0" fontId="3" fillId="3" borderId="1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22</xdr:col>
      <xdr:colOff>104775</xdr:colOff>
      <xdr:row>95</xdr:row>
      <xdr:rowOff>114300</xdr:rowOff>
    </xdr:from>
    <xdr:to>
      <xdr:col>24</xdr:col>
      <xdr:colOff>914400</xdr:colOff>
      <xdr:row>97</xdr:row>
      <xdr:rowOff>142875</xdr:rowOff>
    </xdr:to>
    <xdr:sp>
      <xdr:nvSpPr>
        <xdr:cNvPr id="1" name="Comment 1" hidden="1"/>
        <xdr:cNvSpPr>
          <a:spLocks/>
        </xdr:cNvSpPr>
      </xdr:nvSpPr>
      <xdr:spPr>
        <a:xfrm>
          <a:off x="21688425" y="18221325"/>
          <a:ext cx="2771775" cy="5238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Reports that he had 4 colonies at peak of 2013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3</xdr:col>
      <xdr:colOff>152400</xdr:colOff>
      <xdr:row>30</xdr:row>
      <xdr:rowOff>76200</xdr:rowOff>
    </xdr:from>
    <xdr:to>
      <xdr:col>5</xdr:col>
      <xdr:colOff>962025</xdr:colOff>
      <xdr:row>32</xdr:row>
      <xdr:rowOff>66675</xdr:rowOff>
    </xdr:to>
    <xdr:sp>
      <xdr:nvSpPr>
        <xdr:cNvPr id="2" name="Comment 2" hidden="1"/>
        <xdr:cNvSpPr>
          <a:spLocks/>
        </xdr:cNvSpPr>
      </xdr:nvSpPr>
      <xdr:spPr>
        <a:xfrm>
          <a:off x="3095625" y="5962650"/>
          <a:ext cx="27717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Life member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5</xdr:col>
      <xdr:colOff>400050</xdr:colOff>
      <xdr:row>96</xdr:row>
      <xdr:rowOff>152400</xdr:rowOff>
    </xdr:from>
    <xdr:to>
      <xdr:col>8</xdr:col>
      <xdr:colOff>228600</xdr:colOff>
      <xdr:row>98</xdr:row>
      <xdr:rowOff>0</xdr:rowOff>
    </xdr:to>
    <xdr:sp>
      <xdr:nvSpPr>
        <xdr:cNvPr id="3" name="Comment 3" hidden="1"/>
        <xdr:cNvSpPr>
          <a:spLocks/>
        </xdr:cNvSpPr>
      </xdr:nvSpPr>
      <xdr:spPr>
        <a:xfrm>
          <a:off x="5305425" y="18507075"/>
          <a:ext cx="2771775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Life member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5</xdr:col>
      <xdr:colOff>628650</xdr:colOff>
      <xdr:row>23</xdr:row>
      <xdr:rowOff>85725</xdr:rowOff>
    </xdr:from>
    <xdr:to>
      <xdr:col>8</xdr:col>
      <xdr:colOff>447675</xdr:colOff>
      <xdr:row>25</xdr:row>
      <xdr:rowOff>76200</xdr:rowOff>
    </xdr:to>
    <xdr:sp>
      <xdr:nvSpPr>
        <xdr:cNvPr id="4" name="Comment 4" hidden="1"/>
        <xdr:cNvSpPr>
          <a:spLocks/>
        </xdr:cNvSpPr>
      </xdr:nvSpPr>
      <xdr:spPr>
        <a:xfrm>
          <a:off x="5534025" y="4705350"/>
          <a:ext cx="276225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Life member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19</xdr:col>
      <xdr:colOff>352425</xdr:colOff>
      <xdr:row>0</xdr:row>
      <xdr:rowOff>552450</xdr:rowOff>
    </xdr:from>
    <xdr:to>
      <xdr:col>22</xdr:col>
      <xdr:colOff>180975</xdr:colOff>
      <xdr:row>3</xdr:row>
      <xdr:rowOff>95250</xdr:rowOff>
    </xdr:to>
    <xdr:sp>
      <xdr:nvSpPr>
        <xdr:cNvPr id="5" name="Comment 5" hidden="1"/>
        <xdr:cNvSpPr>
          <a:spLocks/>
        </xdr:cNvSpPr>
      </xdr:nvSpPr>
      <xdr:spPr>
        <a:xfrm>
          <a:off x="18992850" y="552450"/>
          <a:ext cx="2771775" cy="5429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Membership was credited from overpayment on T-shirt.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7</xdr:col>
      <xdr:colOff>66675</xdr:colOff>
      <xdr:row>93</xdr:row>
      <xdr:rowOff>95250</xdr:rowOff>
    </xdr:from>
    <xdr:to>
      <xdr:col>9</xdr:col>
      <xdr:colOff>876300</xdr:colOff>
      <xdr:row>96</xdr:row>
      <xdr:rowOff>19050</xdr:rowOff>
    </xdr:to>
    <xdr:sp>
      <xdr:nvSpPr>
        <xdr:cNvPr id="6" name="Comment 6" hidden="1"/>
        <xdr:cNvSpPr>
          <a:spLocks/>
        </xdr:cNvSpPr>
      </xdr:nvSpPr>
      <xdr:spPr>
        <a:xfrm>
          <a:off x="6934200" y="17840325"/>
          <a:ext cx="2771775" cy="5334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Reports that he had 4 colonies at peak of 2013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</xdr:col>
      <xdr:colOff>552450</xdr:colOff>
      <xdr:row>25</xdr:row>
      <xdr:rowOff>161925</xdr:rowOff>
    </xdr:from>
    <xdr:to>
      <xdr:col>4</xdr:col>
      <xdr:colOff>381000</xdr:colOff>
      <xdr:row>29</xdr:row>
      <xdr:rowOff>161925</xdr:rowOff>
    </xdr:to>
    <xdr:sp>
      <xdr:nvSpPr>
        <xdr:cNvPr id="7" name="Comment 7" hidden="1"/>
        <xdr:cNvSpPr>
          <a:spLocks/>
        </xdr:cNvSpPr>
      </xdr:nvSpPr>
      <xdr:spPr>
        <a:xfrm>
          <a:off x="1533525" y="5143500"/>
          <a:ext cx="2771775" cy="723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Life member and co-founder of PCBA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4</xdr:col>
      <xdr:colOff>285750</xdr:colOff>
      <xdr:row>12</xdr:row>
      <xdr:rowOff>133350</xdr:rowOff>
    </xdr:from>
    <xdr:to>
      <xdr:col>7</xdr:col>
      <xdr:colOff>114300</xdr:colOff>
      <xdr:row>17</xdr:row>
      <xdr:rowOff>133350</xdr:rowOff>
    </xdr:to>
    <xdr:sp>
      <xdr:nvSpPr>
        <xdr:cNvPr id="8" name="Comment 8"/>
        <xdr:cNvSpPr>
          <a:spLocks/>
        </xdr:cNvSpPr>
      </xdr:nvSpPr>
      <xdr:spPr>
        <a:xfrm>
          <a:off x="4210050" y="2762250"/>
          <a:ext cx="2771775" cy="9048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couple of people said they’d like to get both formats ... possible?    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23</xdr:col>
      <xdr:colOff>857250</xdr:colOff>
      <xdr:row>16</xdr:row>
      <xdr:rowOff>28575</xdr:rowOff>
    </xdr:from>
    <xdr:to>
      <xdr:col>26</xdr:col>
      <xdr:colOff>685800</xdr:colOff>
      <xdr:row>19</xdr:row>
      <xdr:rowOff>9525</xdr:rowOff>
    </xdr:to>
    <xdr:sp>
      <xdr:nvSpPr>
        <xdr:cNvPr id="9" name="Comment 9"/>
        <xdr:cNvSpPr>
          <a:spLocks/>
        </xdr:cNvSpPr>
      </xdr:nvSpPr>
      <xdr:spPr>
        <a:xfrm>
          <a:off x="23421975" y="3381375"/>
          <a:ext cx="2771775" cy="5238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Has card arrived?    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</xdr:col>
      <xdr:colOff>152400</xdr:colOff>
      <xdr:row>10</xdr:row>
      <xdr:rowOff>66675</xdr:rowOff>
    </xdr:from>
    <xdr:to>
      <xdr:col>3</xdr:col>
      <xdr:colOff>962025</xdr:colOff>
      <xdr:row>14</xdr:row>
      <xdr:rowOff>57150</xdr:rowOff>
    </xdr:to>
    <xdr:sp>
      <xdr:nvSpPr>
        <xdr:cNvPr id="10" name="Comment 10"/>
        <xdr:cNvSpPr>
          <a:spLocks/>
        </xdr:cNvSpPr>
      </xdr:nvSpPr>
      <xdr:spPr>
        <a:xfrm>
          <a:off x="1133475" y="2333625"/>
          <a:ext cx="2771775" cy="7143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State and local paid in check given to Amanda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4</xdr:col>
      <xdr:colOff>247650</xdr:colOff>
      <xdr:row>26</xdr:row>
      <xdr:rowOff>104775</xdr:rowOff>
    </xdr:from>
    <xdr:to>
      <xdr:col>7</xdr:col>
      <xdr:colOff>76200</xdr:colOff>
      <xdr:row>30</xdr:row>
      <xdr:rowOff>95250</xdr:rowOff>
    </xdr:to>
    <xdr:sp>
      <xdr:nvSpPr>
        <xdr:cNvPr id="11" name="Comment 11"/>
        <xdr:cNvSpPr>
          <a:spLocks/>
        </xdr:cNvSpPr>
      </xdr:nvSpPr>
      <xdr:spPr>
        <a:xfrm>
          <a:off x="4171950" y="5267325"/>
          <a:ext cx="2771775" cy="7143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Includes 2 hives of her Dad’s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23</xdr:col>
      <xdr:colOff>104775</xdr:colOff>
      <xdr:row>39</xdr:row>
      <xdr:rowOff>152400</xdr:rowOff>
    </xdr:from>
    <xdr:to>
      <xdr:col>25</xdr:col>
      <xdr:colOff>904875</xdr:colOff>
      <xdr:row>43</xdr:row>
      <xdr:rowOff>142875</xdr:rowOff>
    </xdr:to>
    <xdr:sp>
      <xdr:nvSpPr>
        <xdr:cNvPr id="12" name="Comment 12"/>
        <xdr:cNvSpPr>
          <a:spLocks/>
        </xdr:cNvSpPr>
      </xdr:nvSpPr>
      <xdr:spPr>
        <a:xfrm>
          <a:off x="22669500" y="7667625"/>
          <a:ext cx="2762250" cy="7143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Member previously reported number as 7381    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56" width="10.296875" style="1" customWidth="1"/>
  </cols>
  <sheetData>
    <row r="1" spans="1:37" ht="5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4</v>
      </c>
      <c r="AC1" s="2"/>
      <c r="AD1" s="2"/>
      <c r="AE1" s="2"/>
      <c r="AF1" s="2"/>
      <c r="AG1" s="2"/>
      <c r="AH1" s="2"/>
      <c r="AI1" s="2"/>
      <c r="AJ1" s="2"/>
      <c r="AK1" s="2"/>
    </row>
    <row r="2" spans="1:37" ht="14.25" customHeight="1">
      <c r="A2" s="4" t="s">
        <v>27</v>
      </c>
      <c r="B2" s="3" t="s">
        <v>28</v>
      </c>
      <c r="C2" s="3"/>
      <c r="D2" s="3"/>
      <c r="E2" s="3">
        <v>2</v>
      </c>
      <c r="F2" s="3"/>
      <c r="G2" s="3"/>
      <c r="H2" s="3"/>
      <c r="I2" s="3"/>
      <c r="J2" s="3"/>
      <c r="K2" s="5">
        <v>40127</v>
      </c>
      <c r="L2" s="3"/>
      <c r="M2" s="3"/>
      <c r="N2" s="3">
        <v>1</v>
      </c>
      <c r="O2" s="3" t="s">
        <v>29</v>
      </c>
      <c r="P2" s="6"/>
      <c r="Q2" s="3" t="s">
        <v>30</v>
      </c>
      <c r="R2" s="3">
        <v>1</v>
      </c>
      <c r="S2" s="3" t="s">
        <v>31</v>
      </c>
      <c r="T2" s="3" t="s">
        <v>32</v>
      </c>
      <c r="U2" s="3" t="s">
        <v>33</v>
      </c>
      <c r="V2" s="3">
        <v>27541</v>
      </c>
      <c r="W2" s="3" t="s">
        <v>34</v>
      </c>
      <c r="X2" s="3">
        <v>1</v>
      </c>
      <c r="Y2" s="3">
        <v>10472</v>
      </c>
      <c r="Z2" s="3"/>
      <c r="AA2" s="3" t="s">
        <v>35</v>
      </c>
      <c r="AB2" s="3">
        <v>2</v>
      </c>
      <c r="AC2" s="3"/>
      <c r="AD2" s="3"/>
      <c r="AE2" s="3"/>
      <c r="AF2" s="3"/>
      <c r="AG2" s="3"/>
      <c r="AH2" s="3"/>
      <c r="AI2" s="3"/>
      <c r="AJ2" s="3"/>
      <c r="AK2" s="3"/>
    </row>
    <row r="3" spans="1:37" ht="14.25" customHeight="1">
      <c r="A3" s="4" t="s">
        <v>36</v>
      </c>
      <c r="B3" s="3" t="s">
        <v>28</v>
      </c>
      <c r="C3" s="3"/>
      <c r="D3" s="3"/>
      <c r="E3" s="3">
        <v>2</v>
      </c>
      <c r="F3" s="3"/>
      <c r="G3" s="3"/>
      <c r="H3" s="3"/>
      <c r="I3" s="3"/>
      <c r="J3" s="3"/>
      <c r="K3" s="5">
        <v>40085</v>
      </c>
      <c r="L3" s="3"/>
      <c r="M3" s="3"/>
      <c r="N3" s="3">
        <v>1</v>
      </c>
      <c r="O3" s="3" t="s">
        <v>29</v>
      </c>
      <c r="P3" s="6"/>
      <c r="Q3" s="3" t="s">
        <v>30</v>
      </c>
      <c r="R3" s="3">
        <v>1</v>
      </c>
      <c r="S3" s="3" t="s">
        <v>31</v>
      </c>
      <c r="T3" s="3" t="s">
        <v>32</v>
      </c>
      <c r="U3" s="3" t="s">
        <v>33</v>
      </c>
      <c r="V3" s="3">
        <v>27541</v>
      </c>
      <c r="W3" s="3" t="s">
        <v>34</v>
      </c>
      <c r="X3" s="3"/>
      <c r="Y3" s="3"/>
      <c r="Z3" s="3"/>
      <c r="AA3" s="3" t="s">
        <v>35</v>
      </c>
      <c r="AB3" s="3">
        <v>2</v>
      </c>
      <c r="AC3" s="3"/>
      <c r="AD3" s="3"/>
      <c r="AE3" s="3"/>
      <c r="AF3" s="3"/>
      <c r="AG3" s="3"/>
      <c r="AH3" s="3"/>
      <c r="AI3" s="3"/>
      <c r="AJ3" s="3"/>
      <c r="AK3" s="3"/>
    </row>
    <row r="4" spans="1:37" ht="14.25" customHeight="1">
      <c r="A4" s="4" t="s">
        <v>37</v>
      </c>
      <c r="B4" s="3" t="s">
        <v>38</v>
      </c>
      <c r="C4" s="3">
        <v>1</v>
      </c>
      <c r="D4" s="3">
        <v>1</v>
      </c>
      <c r="E4" s="3">
        <v>7</v>
      </c>
      <c r="F4" s="3"/>
      <c r="G4" s="3"/>
      <c r="H4" s="3"/>
      <c r="I4" s="3"/>
      <c r="J4" s="3" t="s">
        <v>39</v>
      </c>
      <c r="K4" s="5">
        <v>40505</v>
      </c>
      <c r="L4" s="3" t="s">
        <v>40</v>
      </c>
      <c r="M4" s="3"/>
      <c r="N4" s="3">
        <v>1</v>
      </c>
      <c r="O4" s="3" t="s">
        <v>41</v>
      </c>
      <c r="P4" s="6"/>
      <c r="Q4" s="3" t="s">
        <v>42</v>
      </c>
      <c r="R4" s="3">
        <v>1</v>
      </c>
      <c r="S4" s="3" t="s">
        <v>43</v>
      </c>
      <c r="T4" s="3" t="s">
        <v>44</v>
      </c>
      <c r="U4" s="3" t="s">
        <v>33</v>
      </c>
      <c r="V4" s="3">
        <v>27572</v>
      </c>
      <c r="W4" s="3" t="s">
        <v>45</v>
      </c>
      <c r="X4" s="3">
        <v>1</v>
      </c>
      <c r="Y4" s="3">
        <v>3554</v>
      </c>
      <c r="Z4" s="3" t="s">
        <v>46</v>
      </c>
      <c r="AA4" s="3">
        <v>9</v>
      </c>
      <c r="AB4" s="3">
        <v>7</v>
      </c>
      <c r="AC4" s="3"/>
      <c r="AD4" s="3"/>
      <c r="AE4" s="3"/>
      <c r="AF4" s="3"/>
      <c r="AG4" s="3"/>
      <c r="AH4" s="3"/>
      <c r="AI4" s="3"/>
      <c r="AJ4" s="3"/>
      <c r="AK4" s="3"/>
    </row>
    <row r="5" spans="1:37" ht="14.25" customHeight="1">
      <c r="A5" s="4" t="s">
        <v>47</v>
      </c>
      <c r="B5" s="3" t="s">
        <v>48</v>
      </c>
      <c r="C5" s="3"/>
      <c r="D5" s="3"/>
      <c r="E5" s="3"/>
      <c r="F5" s="3"/>
      <c r="G5" s="3"/>
      <c r="H5" s="3"/>
      <c r="I5" s="3"/>
      <c r="J5" s="3"/>
      <c r="K5" s="5">
        <v>40085</v>
      </c>
      <c r="L5" s="3"/>
      <c r="M5" s="3"/>
      <c r="N5" s="3">
        <v>1</v>
      </c>
      <c r="O5" s="3" t="s">
        <v>49</v>
      </c>
      <c r="P5" s="6"/>
      <c r="Q5" s="3" t="s">
        <v>50</v>
      </c>
      <c r="R5" s="6"/>
      <c r="S5" s="3" t="s">
        <v>51</v>
      </c>
      <c r="T5" s="3" t="s">
        <v>52</v>
      </c>
      <c r="U5" s="6"/>
      <c r="V5" s="3">
        <v>27278</v>
      </c>
      <c r="W5" s="3" t="s">
        <v>45</v>
      </c>
      <c r="X5" s="3"/>
      <c r="Y5" s="3"/>
      <c r="Z5" s="3"/>
      <c r="AA5" s="3">
        <v>2</v>
      </c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4.25" customHeight="1">
      <c r="A6" s="4" t="s">
        <v>53</v>
      </c>
      <c r="B6" s="3" t="s">
        <v>54</v>
      </c>
      <c r="C6" s="3">
        <v>1</v>
      </c>
      <c r="D6" s="3">
        <v>1</v>
      </c>
      <c r="E6" s="3"/>
      <c r="F6" s="3"/>
      <c r="G6" s="3"/>
      <c r="H6" s="3"/>
      <c r="I6" s="3"/>
      <c r="J6" s="3"/>
      <c r="K6" s="5">
        <v>40505</v>
      </c>
      <c r="L6" s="3" t="s">
        <v>40</v>
      </c>
      <c r="M6" s="3">
        <v>1</v>
      </c>
      <c r="N6" s="3"/>
      <c r="O6" s="3">
        <v>2524255155</v>
      </c>
      <c r="P6" s="3"/>
      <c r="Q6" s="3"/>
      <c r="R6" s="3"/>
      <c r="S6" s="3" t="s">
        <v>55</v>
      </c>
      <c r="T6" s="3" t="s">
        <v>56</v>
      </c>
      <c r="U6" s="3" t="s">
        <v>33</v>
      </c>
      <c r="V6" s="3">
        <v>27583</v>
      </c>
      <c r="W6" s="3" t="s">
        <v>34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4.25" customHeight="1">
      <c r="A7" s="4" t="s">
        <v>57</v>
      </c>
      <c r="B7" s="3" t="s">
        <v>54</v>
      </c>
      <c r="C7" s="3">
        <v>1</v>
      </c>
      <c r="D7" s="3">
        <v>1</v>
      </c>
      <c r="E7" s="3"/>
      <c r="F7" s="3"/>
      <c r="G7" s="3"/>
      <c r="H7" s="3"/>
      <c r="I7" s="3"/>
      <c r="J7" s="3"/>
      <c r="K7" s="5">
        <v>40505</v>
      </c>
      <c r="L7" s="3" t="s">
        <v>40</v>
      </c>
      <c r="M7" s="3">
        <v>1</v>
      </c>
      <c r="N7" s="3"/>
      <c r="O7" s="3">
        <v>2524255155</v>
      </c>
      <c r="P7" s="3"/>
      <c r="Q7" s="3" t="s">
        <v>58</v>
      </c>
      <c r="R7" s="3">
        <v>1</v>
      </c>
      <c r="S7" s="3" t="s">
        <v>55</v>
      </c>
      <c r="T7" s="3" t="s">
        <v>56</v>
      </c>
      <c r="U7" s="3" t="s">
        <v>33</v>
      </c>
      <c r="V7" s="3">
        <v>27583</v>
      </c>
      <c r="W7" s="3" t="s">
        <v>34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4.25" customHeight="1">
      <c r="A8" s="4" t="s">
        <v>59</v>
      </c>
      <c r="B8" s="3" t="s">
        <v>54</v>
      </c>
      <c r="C8" s="3">
        <v>1</v>
      </c>
      <c r="D8" s="3">
        <v>1</v>
      </c>
      <c r="E8" s="3"/>
      <c r="F8" s="3"/>
      <c r="G8" s="3"/>
      <c r="H8" s="3"/>
      <c r="I8" s="3"/>
      <c r="J8" s="3" t="s">
        <v>39</v>
      </c>
      <c r="K8" s="5">
        <v>40505</v>
      </c>
      <c r="L8" s="3" t="s">
        <v>40</v>
      </c>
      <c r="M8" s="3">
        <v>1</v>
      </c>
      <c r="N8" s="3"/>
      <c r="O8" s="3" t="s">
        <v>60</v>
      </c>
      <c r="P8" s="6"/>
      <c r="Q8" s="3" t="s">
        <v>61</v>
      </c>
      <c r="R8" s="6"/>
      <c r="S8" s="3" t="s">
        <v>55</v>
      </c>
      <c r="T8" s="3" t="s">
        <v>56</v>
      </c>
      <c r="U8" s="3" t="s">
        <v>33</v>
      </c>
      <c r="V8" s="3">
        <v>27583</v>
      </c>
      <c r="W8" s="3" t="s">
        <v>34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4.25" customHeight="1">
      <c r="A9" s="4" t="s">
        <v>62</v>
      </c>
      <c r="B9" s="3" t="s">
        <v>63</v>
      </c>
      <c r="C9" s="3"/>
      <c r="D9" s="3"/>
      <c r="E9" s="3"/>
      <c r="F9" s="3"/>
      <c r="G9" s="3"/>
      <c r="H9" s="3"/>
      <c r="I9" s="3"/>
      <c r="J9" s="3"/>
      <c r="K9" s="3"/>
      <c r="L9" s="3"/>
      <c r="M9" s="3">
        <v>1</v>
      </c>
      <c r="N9" s="3">
        <v>1</v>
      </c>
      <c r="O9" s="3">
        <v>9194525685</v>
      </c>
      <c r="P9" s="3"/>
      <c r="Q9" s="3" t="s">
        <v>64</v>
      </c>
      <c r="R9" s="3"/>
      <c r="S9" s="3" t="s">
        <v>65</v>
      </c>
      <c r="T9" s="3" t="s">
        <v>32</v>
      </c>
      <c r="U9" s="3" t="s">
        <v>33</v>
      </c>
      <c r="V9" s="3">
        <v>27541</v>
      </c>
      <c r="W9" s="3" t="s">
        <v>34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4.25" customHeight="1">
      <c r="A10" s="4" t="s">
        <v>66</v>
      </c>
      <c r="B10" s="3" t="s">
        <v>67</v>
      </c>
      <c r="C10" s="3">
        <v>1</v>
      </c>
      <c r="D10" s="3">
        <v>1</v>
      </c>
      <c r="E10" s="3">
        <v>5</v>
      </c>
      <c r="F10" s="3"/>
      <c r="G10" s="3"/>
      <c r="H10" s="3"/>
      <c r="I10" s="3"/>
      <c r="J10" s="3" t="s">
        <v>68</v>
      </c>
      <c r="K10" s="5">
        <v>40468</v>
      </c>
      <c r="L10" s="3" t="s">
        <v>40</v>
      </c>
      <c r="M10" s="3"/>
      <c r="N10" s="3">
        <v>1</v>
      </c>
      <c r="O10" s="3">
        <v>3365992325</v>
      </c>
      <c r="P10" s="3">
        <v>3365041449</v>
      </c>
      <c r="Q10" s="3" t="s">
        <v>69</v>
      </c>
      <c r="R10" s="3">
        <v>1</v>
      </c>
      <c r="S10" s="3" t="s">
        <v>70</v>
      </c>
      <c r="T10" s="3" t="s">
        <v>71</v>
      </c>
      <c r="U10" s="3" t="s">
        <v>33</v>
      </c>
      <c r="V10" s="3">
        <v>27573</v>
      </c>
      <c r="W10" s="3" t="s">
        <v>34</v>
      </c>
      <c r="X10" s="3">
        <v>1</v>
      </c>
      <c r="Y10" s="3">
        <v>10168</v>
      </c>
      <c r="Z10" s="3" t="s">
        <v>72</v>
      </c>
      <c r="AA10" s="3">
        <v>4</v>
      </c>
      <c r="AB10" s="3">
        <v>6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4.25" customHeight="1">
      <c r="A11" s="4" t="s">
        <v>73</v>
      </c>
      <c r="B11" s="3" t="s">
        <v>74</v>
      </c>
      <c r="C11" s="3">
        <v>1</v>
      </c>
      <c r="D11" s="3">
        <v>1</v>
      </c>
      <c r="E11" s="3"/>
      <c r="F11" s="3"/>
      <c r="G11" s="3"/>
      <c r="H11" s="3"/>
      <c r="I11" s="3"/>
      <c r="J11" s="3" t="s">
        <v>68</v>
      </c>
      <c r="K11" s="5">
        <v>40468</v>
      </c>
      <c r="L11" s="3" t="s">
        <v>40</v>
      </c>
      <c r="M11" s="3"/>
      <c r="N11" s="3">
        <v>1</v>
      </c>
      <c r="O11" s="3">
        <v>3365992325</v>
      </c>
      <c r="P11" s="3">
        <v>3365033210</v>
      </c>
      <c r="Q11" s="3" t="s">
        <v>75</v>
      </c>
      <c r="R11" s="3">
        <v>1</v>
      </c>
      <c r="S11" s="3" t="s">
        <v>70</v>
      </c>
      <c r="T11" s="3" t="s">
        <v>71</v>
      </c>
      <c r="U11" s="3" t="s">
        <v>33</v>
      </c>
      <c r="V11" s="3">
        <v>27573</v>
      </c>
      <c r="W11" s="3" t="s">
        <v>34</v>
      </c>
      <c r="X11" s="3">
        <v>1</v>
      </c>
      <c r="Y11" s="3">
        <v>10210</v>
      </c>
      <c r="Z11" s="3" t="s">
        <v>72</v>
      </c>
      <c r="AA11" s="3">
        <v>4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4.25" customHeight="1">
      <c r="A12" s="4" t="s">
        <v>76</v>
      </c>
      <c r="B12" s="3" t="s">
        <v>77</v>
      </c>
      <c r="C12" s="3">
        <v>1</v>
      </c>
      <c r="D12" s="3"/>
      <c r="E12" s="3"/>
      <c r="F12" s="3"/>
      <c r="G12" s="3"/>
      <c r="H12" s="3"/>
      <c r="I12" s="3"/>
      <c r="J12" s="3"/>
      <c r="K12" s="5">
        <v>40505</v>
      </c>
      <c r="L12" s="3" t="s">
        <v>40</v>
      </c>
      <c r="M12" s="3">
        <v>1</v>
      </c>
      <c r="N12" s="3">
        <v>1</v>
      </c>
      <c r="O12" s="3">
        <v>6362481099</v>
      </c>
      <c r="P12" s="3"/>
      <c r="Q12" s="3" t="s">
        <v>78</v>
      </c>
      <c r="R12" s="3">
        <v>1</v>
      </c>
      <c r="S12" s="3" t="s">
        <v>79</v>
      </c>
      <c r="T12" s="3" t="s">
        <v>32</v>
      </c>
      <c r="U12" s="3" t="s">
        <v>33</v>
      </c>
      <c r="V12" s="3">
        <v>27541</v>
      </c>
      <c r="W12" s="3" t="s">
        <v>34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4.25" customHeight="1">
      <c r="A13" s="4" t="s">
        <v>80</v>
      </c>
      <c r="B13" s="3" t="s">
        <v>81</v>
      </c>
      <c r="C13" s="3">
        <v>1</v>
      </c>
      <c r="D13" s="3"/>
      <c r="E13" s="3">
        <v>6</v>
      </c>
      <c r="F13" s="3"/>
      <c r="G13" s="3"/>
      <c r="H13" s="3"/>
      <c r="I13" s="3"/>
      <c r="J13" s="3"/>
      <c r="K13" s="5">
        <v>40505</v>
      </c>
      <c r="L13" s="3" t="s">
        <v>40</v>
      </c>
      <c r="M13" s="3"/>
      <c r="N13" s="3">
        <v>1</v>
      </c>
      <c r="O13" s="3">
        <v>3365998770</v>
      </c>
      <c r="P13" s="3"/>
      <c r="Q13" s="3"/>
      <c r="R13" s="3"/>
      <c r="S13" s="3" t="s">
        <v>82</v>
      </c>
      <c r="T13" s="3" t="s">
        <v>71</v>
      </c>
      <c r="U13" s="3" t="s">
        <v>33</v>
      </c>
      <c r="V13" s="3">
        <v>27574</v>
      </c>
      <c r="W13" s="3" t="s">
        <v>34</v>
      </c>
      <c r="X13" s="3"/>
      <c r="Y13" s="3"/>
      <c r="Z13" s="3">
        <v>10</v>
      </c>
      <c r="AA13" s="3">
        <v>8</v>
      </c>
      <c r="AB13" s="3">
        <v>8</v>
      </c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4.25" customHeight="1">
      <c r="A14" s="4" t="s">
        <v>83</v>
      </c>
      <c r="B14" s="3" t="s">
        <v>84</v>
      </c>
      <c r="C14" s="3">
        <v>1</v>
      </c>
      <c r="D14" s="3"/>
      <c r="E14" s="3">
        <v>2</v>
      </c>
      <c r="F14" s="3"/>
      <c r="G14" s="3"/>
      <c r="H14" s="3"/>
      <c r="I14" s="3"/>
      <c r="J14" s="3"/>
      <c r="K14" s="5">
        <v>40505</v>
      </c>
      <c r="L14" s="3" t="s">
        <v>40</v>
      </c>
      <c r="M14" s="3">
        <v>1</v>
      </c>
      <c r="N14" s="3">
        <v>1</v>
      </c>
      <c r="O14" s="3">
        <v>3365043741</v>
      </c>
      <c r="P14" s="3"/>
      <c r="Q14" s="3" t="s">
        <v>85</v>
      </c>
      <c r="R14" s="6"/>
      <c r="S14" s="3" t="s">
        <v>86</v>
      </c>
      <c r="T14" s="3" t="s">
        <v>71</v>
      </c>
      <c r="U14" s="3" t="s">
        <v>33</v>
      </c>
      <c r="V14" s="3">
        <v>27573</v>
      </c>
      <c r="W14" s="3" t="s">
        <v>34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4.25" customHeight="1">
      <c r="A15" s="4" t="s">
        <v>87</v>
      </c>
      <c r="B15" s="3" t="s">
        <v>84</v>
      </c>
      <c r="C15" s="3">
        <v>1</v>
      </c>
      <c r="D15" s="3"/>
      <c r="E15" s="3"/>
      <c r="F15" s="3"/>
      <c r="G15" s="3"/>
      <c r="H15" s="3"/>
      <c r="I15" s="3"/>
      <c r="J15" s="3"/>
      <c r="K15" s="5">
        <v>40505</v>
      </c>
      <c r="L15" s="3" t="s">
        <v>40</v>
      </c>
      <c r="M15" s="3">
        <v>1</v>
      </c>
      <c r="N15" s="3">
        <v>1</v>
      </c>
      <c r="O15" s="3">
        <v>3365043741</v>
      </c>
      <c r="P15" s="3"/>
      <c r="Q15" s="3" t="s">
        <v>88</v>
      </c>
      <c r="R15" s="6"/>
      <c r="S15" s="3" t="s">
        <v>86</v>
      </c>
      <c r="T15" s="3" t="s">
        <v>71</v>
      </c>
      <c r="U15" s="3" t="s">
        <v>33</v>
      </c>
      <c r="V15" s="3">
        <v>27573</v>
      </c>
      <c r="W15" s="3" t="s">
        <v>34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4.25" customHeight="1">
      <c r="A16" s="4" t="s">
        <v>89</v>
      </c>
      <c r="B16" s="3" t="s">
        <v>90</v>
      </c>
      <c r="C16" s="3">
        <v>1</v>
      </c>
      <c r="D16" s="3"/>
      <c r="E16" s="3">
        <v>0</v>
      </c>
      <c r="F16" s="3"/>
      <c r="G16" s="3"/>
      <c r="H16" s="3"/>
      <c r="I16" s="3"/>
      <c r="J16" s="3"/>
      <c r="K16" s="5">
        <v>40468</v>
      </c>
      <c r="L16" s="3" t="s">
        <v>40</v>
      </c>
      <c r="M16" s="3">
        <v>1</v>
      </c>
      <c r="N16" s="3">
        <v>1</v>
      </c>
      <c r="O16" s="3">
        <v>9193837167</v>
      </c>
      <c r="P16" s="3"/>
      <c r="Q16" s="3" t="s">
        <v>91</v>
      </c>
      <c r="R16" s="3">
        <v>1</v>
      </c>
      <c r="S16" s="3" t="s">
        <v>92</v>
      </c>
      <c r="T16" s="3" t="s">
        <v>93</v>
      </c>
      <c r="U16" s="3" t="s">
        <v>33</v>
      </c>
      <c r="V16" s="3">
        <v>27715</v>
      </c>
      <c r="W16" s="3" t="s">
        <v>93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4.25" customHeight="1">
      <c r="A17" s="4" t="s">
        <v>94</v>
      </c>
      <c r="B17" s="3" t="s">
        <v>95</v>
      </c>
      <c r="C17" s="3">
        <v>1</v>
      </c>
      <c r="D17" s="3">
        <v>1</v>
      </c>
      <c r="E17" s="3">
        <v>1</v>
      </c>
      <c r="F17" s="3"/>
      <c r="G17" s="3"/>
      <c r="H17" s="3"/>
      <c r="I17" s="3"/>
      <c r="J17" s="3"/>
      <c r="K17" s="5">
        <v>40505</v>
      </c>
      <c r="L17" s="3" t="s">
        <v>40</v>
      </c>
      <c r="M17" s="3">
        <v>1</v>
      </c>
      <c r="N17" s="3">
        <v>1</v>
      </c>
      <c r="O17" s="3">
        <v>9193231296</v>
      </c>
      <c r="P17" s="3"/>
      <c r="Q17" s="3" t="s">
        <v>96</v>
      </c>
      <c r="R17" s="3">
        <v>1</v>
      </c>
      <c r="S17" s="3" t="s">
        <v>79</v>
      </c>
      <c r="T17" s="3" t="s">
        <v>32</v>
      </c>
      <c r="U17" s="3" t="s">
        <v>33</v>
      </c>
      <c r="V17" s="3">
        <v>27541</v>
      </c>
      <c r="W17" s="3" t="s">
        <v>34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4.25" customHeight="1">
      <c r="A18" s="4" t="s">
        <v>97</v>
      </c>
      <c r="B18" s="3" t="s">
        <v>98</v>
      </c>
      <c r="C18" s="3">
        <v>1</v>
      </c>
      <c r="D18" s="3">
        <v>1</v>
      </c>
      <c r="E18" s="3">
        <v>2</v>
      </c>
      <c r="F18" s="3" t="s">
        <v>39</v>
      </c>
      <c r="G18" s="3" t="s">
        <v>39</v>
      </c>
      <c r="H18" s="3" t="s">
        <v>39</v>
      </c>
      <c r="I18" s="3" t="s">
        <v>68</v>
      </c>
      <c r="J18" s="3" t="s">
        <v>68</v>
      </c>
      <c r="K18" s="5">
        <v>40468</v>
      </c>
      <c r="L18" s="3" t="s">
        <v>40</v>
      </c>
      <c r="M18" s="3">
        <v>1</v>
      </c>
      <c r="N18" s="3">
        <v>1</v>
      </c>
      <c r="O18" s="3" t="s">
        <v>99</v>
      </c>
      <c r="P18" s="6"/>
      <c r="Q18" s="3" t="s">
        <v>100</v>
      </c>
      <c r="R18" s="3">
        <v>1</v>
      </c>
      <c r="S18" s="3" t="s">
        <v>101</v>
      </c>
      <c r="T18" s="3" t="s">
        <v>71</v>
      </c>
      <c r="U18" s="3" t="s">
        <v>33</v>
      </c>
      <c r="V18" s="3">
        <v>27574</v>
      </c>
      <c r="W18" s="3" t="s">
        <v>34</v>
      </c>
      <c r="X18" s="3"/>
      <c r="Y18" s="3"/>
      <c r="Z18" s="3" t="s">
        <v>102</v>
      </c>
      <c r="AA18" s="3">
        <v>2</v>
      </c>
      <c r="AB18" s="3">
        <v>2</v>
      </c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4.25" customHeight="1">
      <c r="A19" s="4" t="s">
        <v>103</v>
      </c>
      <c r="B19" s="3" t="s">
        <v>98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1</v>
      </c>
      <c r="N19" s="3">
        <v>1</v>
      </c>
      <c r="O19" s="3">
        <v>3365991709</v>
      </c>
      <c r="P19" s="3"/>
      <c r="Q19" s="3"/>
      <c r="R19" s="3"/>
      <c r="S19" s="3" t="s">
        <v>104</v>
      </c>
      <c r="T19" s="3" t="s">
        <v>56</v>
      </c>
      <c r="U19" s="3" t="s">
        <v>33</v>
      </c>
      <c r="V19" s="3">
        <v>27583</v>
      </c>
      <c r="W19" s="3" t="s">
        <v>34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4.25" customHeight="1">
      <c r="A20" s="4" t="s">
        <v>105</v>
      </c>
      <c r="B20" s="3" t="s">
        <v>106</v>
      </c>
      <c r="C20" s="3">
        <v>1</v>
      </c>
      <c r="D20" s="3"/>
      <c r="E20" s="3"/>
      <c r="F20" s="3"/>
      <c r="G20" s="3"/>
      <c r="H20" s="3"/>
      <c r="I20" s="3"/>
      <c r="J20" s="3"/>
      <c r="K20" s="5">
        <v>40468</v>
      </c>
      <c r="L20" s="3" t="s">
        <v>40</v>
      </c>
      <c r="M20" s="3"/>
      <c r="N20" s="3">
        <v>1</v>
      </c>
      <c r="O20" s="3" t="s">
        <v>107</v>
      </c>
      <c r="P20" s="6"/>
      <c r="Q20" s="3" t="s">
        <v>108</v>
      </c>
      <c r="R20" s="3">
        <v>1</v>
      </c>
      <c r="S20" s="3" t="s">
        <v>101</v>
      </c>
      <c r="T20" s="3" t="s">
        <v>71</v>
      </c>
      <c r="U20" s="3" t="s">
        <v>33</v>
      </c>
      <c r="V20" s="3">
        <v>27574</v>
      </c>
      <c r="W20" s="3" t="s">
        <v>34</v>
      </c>
      <c r="X20" s="3"/>
      <c r="Y20" s="3"/>
      <c r="Z20" s="3" t="s">
        <v>102</v>
      </c>
      <c r="AA20" s="3">
        <v>1</v>
      </c>
      <c r="AB20" s="3">
        <v>2</v>
      </c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4.25" customHeight="1">
      <c r="A21" s="4" t="s">
        <v>83</v>
      </c>
      <c r="B21" s="3" t="s">
        <v>109</v>
      </c>
      <c r="C21" s="3">
        <v>1</v>
      </c>
      <c r="D21" s="3">
        <v>1</v>
      </c>
      <c r="E21" s="3"/>
      <c r="F21" s="3"/>
      <c r="G21" s="3" t="s">
        <v>39</v>
      </c>
      <c r="H21" s="3" t="s">
        <v>39</v>
      </c>
      <c r="I21" s="3" t="s">
        <v>68</v>
      </c>
      <c r="J21" s="3"/>
      <c r="K21" s="5">
        <v>40468</v>
      </c>
      <c r="L21" s="3" t="s">
        <v>40</v>
      </c>
      <c r="M21" s="3">
        <v>1</v>
      </c>
      <c r="N21" s="3">
        <v>1</v>
      </c>
      <c r="O21" s="3">
        <v>3363643053</v>
      </c>
      <c r="P21" s="3">
        <v>9194516251</v>
      </c>
      <c r="Q21" s="3" t="s">
        <v>110</v>
      </c>
      <c r="R21" s="3"/>
      <c r="S21" s="3" t="s">
        <v>111</v>
      </c>
      <c r="T21" s="3" t="s">
        <v>56</v>
      </c>
      <c r="U21" s="3" t="s">
        <v>33</v>
      </c>
      <c r="V21" s="3">
        <v>27583</v>
      </c>
      <c r="W21" s="3" t="s">
        <v>34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4.25" customHeight="1">
      <c r="A22" s="4" t="s">
        <v>112</v>
      </c>
      <c r="B22" s="3" t="s">
        <v>113</v>
      </c>
      <c r="C22" s="3">
        <v>1</v>
      </c>
      <c r="D22" s="3">
        <v>1</v>
      </c>
      <c r="E22" s="3">
        <v>2</v>
      </c>
      <c r="F22" s="3" t="s">
        <v>68</v>
      </c>
      <c r="G22" s="3" t="s">
        <v>39</v>
      </c>
      <c r="H22" s="3" t="s">
        <v>39</v>
      </c>
      <c r="I22" s="3" t="s">
        <v>68</v>
      </c>
      <c r="J22" s="3" t="s">
        <v>68</v>
      </c>
      <c r="K22" s="5">
        <v>40468</v>
      </c>
      <c r="L22" s="3" t="s">
        <v>40</v>
      </c>
      <c r="M22" s="3"/>
      <c r="N22" s="3">
        <v>1</v>
      </c>
      <c r="O22" s="3" t="s">
        <v>114</v>
      </c>
      <c r="P22" s="3" t="s">
        <v>115</v>
      </c>
      <c r="Q22" s="3" t="s">
        <v>116</v>
      </c>
      <c r="R22" s="3">
        <v>1</v>
      </c>
      <c r="S22" s="3" t="s">
        <v>117</v>
      </c>
      <c r="T22" s="3" t="s">
        <v>32</v>
      </c>
      <c r="U22" s="3" t="s">
        <v>33</v>
      </c>
      <c r="V22" s="3">
        <v>27541</v>
      </c>
      <c r="W22" s="3" t="s">
        <v>34</v>
      </c>
      <c r="X22" s="3">
        <v>1</v>
      </c>
      <c r="Y22" s="3">
        <v>4030</v>
      </c>
      <c r="Z22" s="3" t="s">
        <v>118</v>
      </c>
      <c r="AA22" s="3">
        <v>9</v>
      </c>
      <c r="AB22" s="3">
        <v>2</v>
      </c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4.25" customHeight="1">
      <c r="A23" s="4" t="s">
        <v>119</v>
      </c>
      <c r="B23" s="3" t="s">
        <v>120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1</v>
      </c>
      <c r="O23" s="3"/>
      <c r="P23" s="3">
        <v>9195934823</v>
      </c>
      <c r="Q23" s="3" t="s">
        <v>121</v>
      </c>
      <c r="R23" s="3"/>
      <c r="S23" s="3" t="s">
        <v>122</v>
      </c>
      <c r="T23" s="3" t="s">
        <v>123</v>
      </c>
      <c r="U23" s="3" t="s">
        <v>33</v>
      </c>
      <c r="V23" s="3">
        <v>27231</v>
      </c>
      <c r="W23" s="3" t="s">
        <v>45</v>
      </c>
      <c r="X23" s="3"/>
      <c r="Y23" s="3"/>
      <c r="Z23" s="3" t="s">
        <v>46</v>
      </c>
      <c r="AA23" s="3"/>
      <c r="AB23" s="3"/>
      <c r="AC23" s="3" t="s">
        <v>124</v>
      </c>
      <c r="AD23" s="3"/>
      <c r="AE23" s="3"/>
      <c r="AF23" s="3" t="s">
        <v>124</v>
      </c>
      <c r="AG23" s="3" t="s">
        <v>125</v>
      </c>
      <c r="AH23" s="3" t="s">
        <v>125</v>
      </c>
      <c r="AI23" s="3"/>
      <c r="AJ23" s="3" t="s">
        <v>124</v>
      </c>
      <c r="AK23" s="3"/>
    </row>
    <row r="24" spans="1:37" ht="14.25" customHeight="1">
      <c r="A24" s="4" t="s">
        <v>126</v>
      </c>
      <c r="B24" s="3" t="s">
        <v>127</v>
      </c>
      <c r="C24" s="3"/>
      <c r="D24" s="3"/>
      <c r="E24" s="3"/>
      <c r="F24" s="3"/>
      <c r="G24" s="3"/>
      <c r="H24" s="3"/>
      <c r="I24" s="3"/>
      <c r="J24" s="3"/>
      <c r="K24" s="5">
        <v>40085</v>
      </c>
      <c r="L24" s="3"/>
      <c r="M24" s="3"/>
      <c r="N24" s="3">
        <v>1</v>
      </c>
      <c r="O24" s="3" t="s">
        <v>128</v>
      </c>
      <c r="P24" s="6"/>
      <c r="Q24" s="3" t="s">
        <v>129</v>
      </c>
      <c r="R24" s="3"/>
      <c r="S24" s="3" t="s">
        <v>130</v>
      </c>
      <c r="T24" s="3" t="s">
        <v>71</v>
      </c>
      <c r="U24" s="3" t="s">
        <v>33</v>
      </c>
      <c r="V24" s="3">
        <v>27574</v>
      </c>
      <c r="W24" s="3" t="s">
        <v>34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4.25" customHeight="1">
      <c r="A25" s="4" t="s">
        <v>131</v>
      </c>
      <c r="B25" s="3" t="s">
        <v>132</v>
      </c>
      <c r="C25" s="3" t="s">
        <v>133</v>
      </c>
      <c r="D25" s="3">
        <v>1</v>
      </c>
      <c r="E25" s="3">
        <v>16</v>
      </c>
      <c r="F25" s="3" t="s">
        <v>39</v>
      </c>
      <c r="G25" s="3" t="s">
        <v>68</v>
      </c>
      <c r="H25" s="3" t="s">
        <v>39</v>
      </c>
      <c r="I25" s="3" t="s">
        <v>68</v>
      </c>
      <c r="J25" s="3" t="s">
        <v>68</v>
      </c>
      <c r="K25" s="5">
        <v>40468</v>
      </c>
      <c r="L25" s="3" t="s">
        <v>40</v>
      </c>
      <c r="M25" s="3"/>
      <c r="N25" s="3">
        <v>1</v>
      </c>
      <c r="O25" s="3"/>
      <c r="P25" s="3">
        <v>9196989015</v>
      </c>
      <c r="Q25" s="3" t="s">
        <v>134</v>
      </c>
      <c r="R25" s="3">
        <v>1</v>
      </c>
      <c r="S25" s="3" t="s">
        <v>135</v>
      </c>
      <c r="T25" s="3" t="s">
        <v>71</v>
      </c>
      <c r="U25" s="3" t="s">
        <v>33</v>
      </c>
      <c r="V25" s="3">
        <v>27574</v>
      </c>
      <c r="W25" s="3" t="s">
        <v>34</v>
      </c>
      <c r="X25" s="3">
        <v>1</v>
      </c>
      <c r="Y25" s="3">
        <v>6406</v>
      </c>
      <c r="Z25" s="3" t="s">
        <v>72</v>
      </c>
      <c r="AA25" s="3">
        <v>5</v>
      </c>
      <c r="AB25" s="3">
        <v>20</v>
      </c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4.25" customHeight="1">
      <c r="A26" s="4" t="s">
        <v>136</v>
      </c>
      <c r="B26" s="3" t="s">
        <v>137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1</v>
      </c>
      <c r="N26" s="3">
        <v>1</v>
      </c>
      <c r="O26" s="3">
        <v>9196930429</v>
      </c>
      <c r="P26" s="3"/>
      <c r="Q26" s="3" t="s">
        <v>138</v>
      </c>
      <c r="R26" s="6"/>
      <c r="S26" s="3" t="s">
        <v>139</v>
      </c>
      <c r="T26" s="3" t="s">
        <v>140</v>
      </c>
      <c r="U26" s="3" t="s">
        <v>33</v>
      </c>
      <c r="V26" s="3">
        <v>27565</v>
      </c>
      <c r="W26" s="3" t="s">
        <v>141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4.25" customHeight="1">
      <c r="A27" s="4" t="s">
        <v>142</v>
      </c>
      <c r="B27" s="3" t="s">
        <v>143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1</v>
      </c>
      <c r="N27" s="3">
        <v>1</v>
      </c>
      <c r="O27" s="3">
        <v>9197306463</v>
      </c>
      <c r="P27" s="3"/>
      <c r="Q27" s="3" t="s">
        <v>144</v>
      </c>
      <c r="R27" s="3">
        <v>1</v>
      </c>
      <c r="S27" s="3" t="s">
        <v>145</v>
      </c>
      <c r="T27" s="3" t="s">
        <v>71</v>
      </c>
      <c r="U27" s="3" t="s">
        <v>33</v>
      </c>
      <c r="V27" s="3">
        <v>27574</v>
      </c>
      <c r="W27" s="3" t="s">
        <v>34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4.25" customHeight="1">
      <c r="A28" s="4" t="s">
        <v>146</v>
      </c>
      <c r="B28" s="3" t="s">
        <v>147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1</v>
      </c>
      <c r="N28" s="3">
        <v>1</v>
      </c>
      <c r="O28" s="3">
        <v>3365992681</v>
      </c>
      <c r="P28" s="3">
        <v>3365835958</v>
      </c>
      <c r="Q28" s="3"/>
      <c r="R28" s="3"/>
      <c r="S28" s="3" t="s">
        <v>148</v>
      </c>
      <c r="T28" s="3" t="s">
        <v>71</v>
      </c>
      <c r="U28" s="3" t="s">
        <v>33</v>
      </c>
      <c r="V28" s="3">
        <v>27574</v>
      </c>
      <c r="W28" s="3" t="s">
        <v>34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4.25" customHeight="1">
      <c r="A29" s="4" t="s">
        <v>131</v>
      </c>
      <c r="B29" s="3" t="s">
        <v>149</v>
      </c>
      <c r="C29" s="3">
        <v>1</v>
      </c>
      <c r="D29" s="3">
        <v>1</v>
      </c>
      <c r="E29" s="3">
        <v>0</v>
      </c>
      <c r="F29" s="3" t="s">
        <v>39</v>
      </c>
      <c r="G29" s="3" t="s">
        <v>68</v>
      </c>
      <c r="H29" s="3" t="s">
        <v>39</v>
      </c>
      <c r="I29" s="3" t="s">
        <v>68</v>
      </c>
      <c r="J29" s="3" t="s">
        <v>150</v>
      </c>
      <c r="K29" s="5">
        <v>40468</v>
      </c>
      <c r="L29" s="3" t="s">
        <v>40</v>
      </c>
      <c r="M29" s="3"/>
      <c r="N29" s="3">
        <v>1</v>
      </c>
      <c r="O29" s="3"/>
      <c r="P29" s="3">
        <v>9197246361</v>
      </c>
      <c r="Q29" s="3" t="s">
        <v>151</v>
      </c>
      <c r="R29" s="3"/>
      <c r="S29" s="3" t="s">
        <v>152</v>
      </c>
      <c r="T29" s="3" t="s">
        <v>56</v>
      </c>
      <c r="U29" s="3" t="s">
        <v>33</v>
      </c>
      <c r="V29" s="3">
        <v>27583</v>
      </c>
      <c r="W29" s="3" t="s">
        <v>34</v>
      </c>
      <c r="X29" s="3"/>
      <c r="Y29" s="3"/>
      <c r="Z29" s="3"/>
      <c r="AA29" s="3">
        <v>0</v>
      </c>
      <c r="AB29" s="3">
        <v>0</v>
      </c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4.25" customHeight="1">
      <c r="A30" s="4" t="s">
        <v>153</v>
      </c>
      <c r="B30" s="3" t="s">
        <v>154</v>
      </c>
      <c r="C30" s="3">
        <v>1</v>
      </c>
      <c r="D30" s="3">
        <v>1</v>
      </c>
      <c r="E30" s="3">
        <v>4</v>
      </c>
      <c r="F30" s="3"/>
      <c r="G30" s="3" t="s">
        <v>39</v>
      </c>
      <c r="H30" s="3" t="s">
        <v>68</v>
      </c>
      <c r="I30" s="3" t="s">
        <v>68</v>
      </c>
      <c r="J30" s="3"/>
      <c r="K30" s="5">
        <v>40505</v>
      </c>
      <c r="L30" s="3" t="s">
        <v>40</v>
      </c>
      <c r="M30" s="3"/>
      <c r="N30" s="3">
        <v>1</v>
      </c>
      <c r="O30" s="3" t="s">
        <v>155</v>
      </c>
      <c r="P30" s="6"/>
      <c r="Q30" s="3" t="s">
        <v>156</v>
      </c>
      <c r="R30" s="6"/>
      <c r="S30" s="3" t="s">
        <v>157</v>
      </c>
      <c r="T30" s="3" t="s">
        <v>71</v>
      </c>
      <c r="U30" s="3" t="s">
        <v>33</v>
      </c>
      <c r="V30" s="3">
        <v>27574</v>
      </c>
      <c r="W30" s="3" t="s">
        <v>34</v>
      </c>
      <c r="X30" s="3">
        <v>1</v>
      </c>
      <c r="Y30" s="3"/>
      <c r="Z30" s="3"/>
      <c r="AA30" s="3">
        <v>2</v>
      </c>
      <c r="AB30" s="3">
        <v>4</v>
      </c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4.25" customHeight="1">
      <c r="A31" s="4" t="s">
        <v>158</v>
      </c>
      <c r="B31" s="3" t="s">
        <v>154</v>
      </c>
      <c r="C31" s="3" t="s">
        <v>133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v>1</v>
      </c>
      <c r="O31" s="3">
        <v>3365998542</v>
      </c>
      <c r="P31" s="3"/>
      <c r="Q31" s="3" t="s">
        <v>159</v>
      </c>
      <c r="R31" s="3">
        <v>1</v>
      </c>
      <c r="S31" s="3" t="s">
        <v>160</v>
      </c>
      <c r="T31" s="3" t="s">
        <v>71</v>
      </c>
      <c r="U31" s="3" t="s">
        <v>33</v>
      </c>
      <c r="V31" s="3">
        <v>27574</v>
      </c>
      <c r="W31" s="3" t="s">
        <v>34</v>
      </c>
      <c r="X31" s="3"/>
      <c r="Y31" s="3"/>
      <c r="Z31" s="3" t="s">
        <v>46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4.25" customHeight="1">
      <c r="A32" s="4" t="s">
        <v>161</v>
      </c>
      <c r="B32" s="3" t="s">
        <v>154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v>1</v>
      </c>
      <c r="N32" s="3">
        <v>1</v>
      </c>
      <c r="O32" s="3">
        <v>9199491590</v>
      </c>
      <c r="P32" s="3"/>
      <c r="Q32" s="3" t="s">
        <v>162</v>
      </c>
      <c r="R32" s="6"/>
      <c r="S32" s="3" t="s">
        <v>163</v>
      </c>
      <c r="T32" s="3" t="s">
        <v>32</v>
      </c>
      <c r="U32" s="3" t="s">
        <v>33</v>
      </c>
      <c r="V32" s="3">
        <v>27541</v>
      </c>
      <c r="W32" s="3" t="s">
        <v>34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4.25" customHeight="1">
      <c r="A33" s="4" t="s">
        <v>164</v>
      </c>
      <c r="B33" s="3" t="s">
        <v>154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v>1</v>
      </c>
      <c r="N33" s="3">
        <v>1</v>
      </c>
      <c r="O33" s="3">
        <v>9199491590</v>
      </c>
      <c r="P33" s="3"/>
      <c r="Q33" s="3"/>
      <c r="R33" s="3"/>
      <c r="S33" s="3" t="s">
        <v>163</v>
      </c>
      <c r="T33" s="3" t="s">
        <v>32</v>
      </c>
      <c r="U33" s="3" t="s">
        <v>33</v>
      </c>
      <c r="V33" s="3">
        <v>27541</v>
      </c>
      <c r="W33" s="3" t="s">
        <v>34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4.25" customHeight="1">
      <c r="A34" s="4" t="s">
        <v>165</v>
      </c>
      <c r="B34" s="3" t="s">
        <v>166</v>
      </c>
      <c r="C34" s="3">
        <v>1</v>
      </c>
      <c r="D34" s="3"/>
      <c r="E34" s="3">
        <v>1</v>
      </c>
      <c r="F34" s="3"/>
      <c r="G34" s="3"/>
      <c r="H34" s="3"/>
      <c r="I34" s="3"/>
      <c r="J34" s="3"/>
      <c r="K34" s="5">
        <v>40468</v>
      </c>
      <c r="L34" s="3" t="s">
        <v>40</v>
      </c>
      <c r="M34" s="3">
        <v>1</v>
      </c>
      <c r="N34" s="3">
        <v>1</v>
      </c>
      <c r="O34" s="3"/>
      <c r="P34" s="3">
        <v>3365047614</v>
      </c>
      <c r="Q34" s="3" t="s">
        <v>167</v>
      </c>
      <c r="R34" s="6"/>
      <c r="S34" s="3" t="s">
        <v>168</v>
      </c>
      <c r="T34" s="3" t="s">
        <v>56</v>
      </c>
      <c r="U34" s="3" t="s">
        <v>33</v>
      </c>
      <c r="V34" s="3">
        <v>27583</v>
      </c>
      <c r="W34" s="3" t="s">
        <v>34</v>
      </c>
      <c r="X34" s="3"/>
      <c r="Y34" s="3"/>
      <c r="Z34" s="3"/>
      <c r="AA34" s="3">
        <v>1</v>
      </c>
      <c r="AB34" s="3">
        <v>2</v>
      </c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4.25" customHeight="1">
      <c r="A35" s="4" t="s">
        <v>169</v>
      </c>
      <c r="B35" s="3" t="s">
        <v>170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1</v>
      </c>
      <c r="N35" s="3">
        <v>1</v>
      </c>
      <c r="O35" s="3" t="s">
        <v>171</v>
      </c>
      <c r="P35" s="6"/>
      <c r="Q35" s="3" t="s">
        <v>172</v>
      </c>
      <c r="R35" s="3">
        <v>1</v>
      </c>
      <c r="S35" s="3" t="s">
        <v>173</v>
      </c>
      <c r="T35" s="3" t="s">
        <v>174</v>
      </c>
      <c r="U35" s="3" t="s">
        <v>33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4.25" customHeight="1">
      <c r="A36" s="4" t="s">
        <v>142</v>
      </c>
      <c r="B36" s="3" t="s">
        <v>175</v>
      </c>
      <c r="C36" s="3">
        <v>1</v>
      </c>
      <c r="D36" s="3"/>
      <c r="E36" s="3">
        <v>2</v>
      </c>
      <c r="F36" s="3"/>
      <c r="G36" s="3"/>
      <c r="H36" s="3"/>
      <c r="I36" s="3"/>
      <c r="J36" s="3"/>
      <c r="K36" s="5">
        <v>40468</v>
      </c>
      <c r="L36" s="3" t="s">
        <v>40</v>
      </c>
      <c r="M36" s="3">
        <v>1</v>
      </c>
      <c r="N36" s="3">
        <v>1</v>
      </c>
      <c r="O36" s="3">
        <v>9197306798</v>
      </c>
      <c r="P36" s="3"/>
      <c r="Q36" s="3" t="s">
        <v>176</v>
      </c>
      <c r="R36" s="3">
        <v>1</v>
      </c>
      <c r="S36" s="3" t="s">
        <v>177</v>
      </c>
      <c r="T36" s="3" t="s">
        <v>44</v>
      </c>
      <c r="U36" s="3" t="s">
        <v>33</v>
      </c>
      <c r="V36" s="3">
        <v>27572</v>
      </c>
      <c r="W36" s="3" t="s">
        <v>45</v>
      </c>
      <c r="X36" s="3"/>
      <c r="Y36" s="3"/>
      <c r="Z36" s="3"/>
      <c r="AA36" s="3">
        <v>1</v>
      </c>
      <c r="AB36" s="3">
        <v>2</v>
      </c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4.25" customHeight="1">
      <c r="A37" s="4" t="s">
        <v>178</v>
      </c>
      <c r="B37" s="3" t="s">
        <v>179</v>
      </c>
      <c r="C37" s="3"/>
      <c r="D37" s="3"/>
      <c r="E37" s="3">
        <v>20</v>
      </c>
      <c r="F37" s="3"/>
      <c r="G37" s="3"/>
      <c r="H37" s="3"/>
      <c r="I37" s="3"/>
      <c r="J37" s="3"/>
      <c r="K37" s="5">
        <v>40085</v>
      </c>
      <c r="L37" s="3"/>
      <c r="M37" s="3"/>
      <c r="N37" s="3">
        <v>1</v>
      </c>
      <c r="O37" s="3" t="s">
        <v>180</v>
      </c>
      <c r="P37" s="6"/>
      <c r="Q37" s="3" t="s">
        <v>181</v>
      </c>
      <c r="R37" s="3">
        <v>1</v>
      </c>
      <c r="S37" s="3" t="s">
        <v>122</v>
      </c>
      <c r="T37" s="3" t="s">
        <v>123</v>
      </c>
      <c r="U37" s="3" t="s">
        <v>33</v>
      </c>
      <c r="V37" s="3">
        <v>27231</v>
      </c>
      <c r="W37" s="3" t="s">
        <v>45</v>
      </c>
      <c r="X37" s="3"/>
      <c r="Y37" s="3"/>
      <c r="Z37" s="3" t="s">
        <v>118</v>
      </c>
      <c r="AA37" s="3">
        <v>8</v>
      </c>
      <c r="AB37" s="3">
        <v>20</v>
      </c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4.25" customHeight="1">
      <c r="A38" s="4" t="s">
        <v>182</v>
      </c>
      <c r="B38" s="3" t="s">
        <v>183</v>
      </c>
      <c r="C38" s="3">
        <v>1</v>
      </c>
      <c r="D38" s="3">
        <v>1</v>
      </c>
      <c r="E38" s="3">
        <v>2</v>
      </c>
      <c r="F38" s="3"/>
      <c r="G38" s="3"/>
      <c r="H38" s="3"/>
      <c r="I38" s="3"/>
      <c r="J38" s="3"/>
      <c r="K38" s="5">
        <v>40505</v>
      </c>
      <c r="L38" s="3" t="s">
        <v>40</v>
      </c>
      <c r="M38" s="3">
        <v>1</v>
      </c>
      <c r="N38" s="3">
        <v>1</v>
      </c>
      <c r="O38" s="3">
        <v>9192453014</v>
      </c>
      <c r="P38" s="3">
        <v>7046173402</v>
      </c>
      <c r="Q38" s="3" t="s">
        <v>184</v>
      </c>
      <c r="R38" s="6"/>
      <c r="S38" s="3" t="s">
        <v>185</v>
      </c>
      <c r="T38" s="3" t="s">
        <v>52</v>
      </c>
      <c r="U38" s="3" t="s">
        <v>33</v>
      </c>
      <c r="V38" s="3">
        <v>27278</v>
      </c>
      <c r="W38" s="3" t="s">
        <v>45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4.25" customHeight="1">
      <c r="A39" s="4" t="s">
        <v>186</v>
      </c>
      <c r="B39" s="3" t="s">
        <v>187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1</v>
      </c>
      <c r="O39" s="3" t="s">
        <v>188</v>
      </c>
      <c r="P39" s="6"/>
      <c r="Q39" s="3" t="s">
        <v>189</v>
      </c>
      <c r="R39" s="3">
        <v>1</v>
      </c>
      <c r="S39" s="3" t="s">
        <v>190</v>
      </c>
      <c r="T39" s="3" t="s">
        <v>56</v>
      </c>
      <c r="U39" s="3" t="s">
        <v>33</v>
      </c>
      <c r="V39" s="3">
        <v>27583</v>
      </c>
      <c r="W39" s="3" t="s">
        <v>34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4.25" customHeight="1">
      <c r="A40" s="4" t="s">
        <v>191</v>
      </c>
      <c r="B40" s="3" t="s">
        <v>192</v>
      </c>
      <c r="C40" s="3"/>
      <c r="D40" s="3"/>
      <c r="E40" s="3">
        <v>5</v>
      </c>
      <c r="F40" s="3"/>
      <c r="G40" s="3"/>
      <c r="H40" s="3"/>
      <c r="I40" s="3"/>
      <c r="J40" s="3"/>
      <c r="K40" s="5">
        <v>40127</v>
      </c>
      <c r="L40" s="3"/>
      <c r="M40" s="3"/>
      <c r="N40" s="3">
        <v>1</v>
      </c>
      <c r="O40" s="3" t="s">
        <v>193</v>
      </c>
      <c r="P40" s="3">
        <v>9192803936</v>
      </c>
      <c r="Q40" s="3" t="s">
        <v>194</v>
      </c>
      <c r="R40" s="3">
        <v>1</v>
      </c>
      <c r="S40" s="3" t="s">
        <v>195</v>
      </c>
      <c r="T40" s="3" t="s">
        <v>44</v>
      </c>
      <c r="U40" s="3" t="s">
        <v>33</v>
      </c>
      <c r="V40" s="3">
        <v>27572</v>
      </c>
      <c r="W40" s="3" t="s">
        <v>34</v>
      </c>
      <c r="X40" s="3">
        <v>1</v>
      </c>
      <c r="Y40" s="3">
        <v>5138</v>
      </c>
      <c r="Z40" s="3" t="s">
        <v>72</v>
      </c>
      <c r="AA40" s="3">
        <v>5</v>
      </c>
      <c r="AB40" s="3">
        <v>5</v>
      </c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4.25" customHeight="1">
      <c r="A41" s="4" t="s">
        <v>196</v>
      </c>
      <c r="B41" s="3" t="s">
        <v>197</v>
      </c>
      <c r="C41" s="3" t="s">
        <v>198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3365991195</v>
      </c>
      <c r="P41" s="3"/>
      <c r="Q41" s="3" t="s">
        <v>199</v>
      </c>
      <c r="R41" s="6"/>
      <c r="S41" s="3" t="s">
        <v>200</v>
      </c>
      <c r="T41" s="3" t="s">
        <v>71</v>
      </c>
      <c r="U41" s="3" t="s">
        <v>33</v>
      </c>
      <c r="V41" s="3">
        <v>27573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4.25" customHeight="1">
      <c r="A42" s="4" t="s">
        <v>158</v>
      </c>
      <c r="B42" s="3" t="s">
        <v>201</v>
      </c>
      <c r="C42" s="3">
        <v>1</v>
      </c>
      <c r="D42" s="3">
        <v>1</v>
      </c>
      <c r="E42" s="3">
        <v>6</v>
      </c>
      <c r="F42" s="3" t="s">
        <v>68</v>
      </c>
      <c r="G42" s="3" t="s">
        <v>39</v>
      </c>
      <c r="H42" s="3" t="s">
        <v>39</v>
      </c>
      <c r="I42" s="3" t="s">
        <v>68</v>
      </c>
      <c r="J42" s="3"/>
      <c r="K42" s="5">
        <v>40505</v>
      </c>
      <c r="L42" s="3" t="s">
        <v>40</v>
      </c>
      <c r="M42" s="3"/>
      <c r="N42" s="3">
        <v>1</v>
      </c>
      <c r="O42" s="3" t="s">
        <v>202</v>
      </c>
      <c r="P42" s="3">
        <v>3365982077</v>
      </c>
      <c r="Q42" s="3" t="s">
        <v>203</v>
      </c>
      <c r="R42" s="3">
        <v>1</v>
      </c>
      <c r="S42" s="3" t="s">
        <v>204</v>
      </c>
      <c r="T42" s="3" t="s">
        <v>44</v>
      </c>
      <c r="U42" s="3" t="s">
        <v>33</v>
      </c>
      <c r="V42" s="3">
        <v>27572</v>
      </c>
      <c r="W42" s="3" t="s">
        <v>34</v>
      </c>
      <c r="X42" s="3">
        <v>1</v>
      </c>
      <c r="Y42" s="3">
        <v>2503</v>
      </c>
      <c r="Z42" s="3" t="s">
        <v>72</v>
      </c>
      <c r="AA42" s="3">
        <v>13</v>
      </c>
      <c r="AB42" s="3">
        <v>6</v>
      </c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4.25" customHeight="1">
      <c r="A43" s="4" t="s">
        <v>205</v>
      </c>
      <c r="B43" s="3" t="s">
        <v>206</v>
      </c>
      <c r="C43" s="3">
        <v>1</v>
      </c>
      <c r="D43" s="3"/>
      <c r="E43" s="3"/>
      <c r="F43" s="3"/>
      <c r="G43" s="3"/>
      <c r="H43" s="3"/>
      <c r="I43" s="3"/>
      <c r="J43" s="3"/>
      <c r="K43" s="5">
        <v>40468</v>
      </c>
      <c r="L43" s="3" t="s">
        <v>40</v>
      </c>
      <c r="M43" s="3"/>
      <c r="N43" s="3"/>
      <c r="O43" s="3" t="s">
        <v>207</v>
      </c>
      <c r="P43" s="3" t="s">
        <v>208</v>
      </c>
      <c r="Q43" s="3" t="s">
        <v>209</v>
      </c>
      <c r="R43" s="6"/>
      <c r="S43" s="3" t="s">
        <v>210</v>
      </c>
      <c r="T43" s="3" t="s">
        <v>71</v>
      </c>
      <c r="U43" s="3" t="s">
        <v>33</v>
      </c>
      <c r="V43" s="3">
        <v>27573</v>
      </c>
      <c r="W43" s="3" t="s">
        <v>34</v>
      </c>
      <c r="X43" s="3"/>
      <c r="Y43" s="3"/>
      <c r="Z43" s="3"/>
      <c r="AA43" s="3">
        <v>0</v>
      </c>
      <c r="AB43" s="3">
        <v>0</v>
      </c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4.25" customHeight="1">
      <c r="A44" s="4" t="s">
        <v>211</v>
      </c>
      <c r="B44" s="3" t="s">
        <v>206</v>
      </c>
      <c r="C44" s="3"/>
      <c r="D44" s="3"/>
      <c r="E44" s="3">
        <v>2</v>
      </c>
      <c r="F44" s="3"/>
      <c r="G44" s="3"/>
      <c r="H44" s="3"/>
      <c r="I44" s="3"/>
      <c r="J44" s="3"/>
      <c r="K44" s="3"/>
      <c r="L44" s="3"/>
      <c r="M44" s="3">
        <v>1</v>
      </c>
      <c r="N44" s="3">
        <v>1</v>
      </c>
      <c r="O44" s="3">
        <v>3365995894</v>
      </c>
      <c r="P44" s="3">
        <v>3365835355</v>
      </c>
      <c r="Q44" s="3" t="s">
        <v>212</v>
      </c>
      <c r="R44" s="6"/>
      <c r="S44" s="3" t="s">
        <v>213</v>
      </c>
      <c r="T44" s="3" t="s">
        <v>71</v>
      </c>
      <c r="U44" s="3" t="s">
        <v>33</v>
      </c>
      <c r="V44" s="3">
        <v>27574</v>
      </c>
      <c r="W44" s="3" t="s">
        <v>34</v>
      </c>
      <c r="X44" s="3"/>
      <c r="Y44" s="3"/>
      <c r="Z44" s="3"/>
      <c r="AA44" s="3"/>
      <c r="AB44" s="3">
        <v>2</v>
      </c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4.25" customHeight="1">
      <c r="A45" s="4" t="s">
        <v>214</v>
      </c>
      <c r="B45" s="3" t="s">
        <v>215</v>
      </c>
      <c r="C45" s="3">
        <v>1</v>
      </c>
      <c r="D45" s="3"/>
      <c r="E45" s="3"/>
      <c r="F45" s="3"/>
      <c r="G45" s="3"/>
      <c r="H45" s="3"/>
      <c r="I45" s="3"/>
      <c r="J45" s="3"/>
      <c r="K45" s="5">
        <v>40505</v>
      </c>
      <c r="L45" s="3" t="s">
        <v>40</v>
      </c>
      <c r="M45" s="3">
        <v>1</v>
      </c>
      <c r="N45" s="3">
        <v>1</v>
      </c>
      <c r="O45" s="3" t="s">
        <v>216</v>
      </c>
      <c r="P45" s="6"/>
      <c r="Q45" s="3"/>
      <c r="R45" s="3"/>
      <c r="S45" s="3" t="s">
        <v>217</v>
      </c>
      <c r="T45" s="3" t="s">
        <v>71</v>
      </c>
      <c r="U45" s="3" t="s">
        <v>33</v>
      </c>
      <c r="V45" s="3">
        <v>27574</v>
      </c>
      <c r="W45" s="3" t="s">
        <v>34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4.25" customHeight="1">
      <c r="A46" s="4" t="s">
        <v>218</v>
      </c>
      <c r="B46" s="3" t="s">
        <v>215</v>
      </c>
      <c r="C46" s="3">
        <v>1</v>
      </c>
      <c r="D46" s="3"/>
      <c r="E46" s="3">
        <v>5</v>
      </c>
      <c r="F46" s="3"/>
      <c r="G46" s="3"/>
      <c r="H46" s="3"/>
      <c r="I46" s="3"/>
      <c r="J46" s="3"/>
      <c r="K46" s="5">
        <v>40505</v>
      </c>
      <c r="L46" s="3" t="s">
        <v>40</v>
      </c>
      <c r="M46" s="3">
        <v>1</v>
      </c>
      <c r="N46" s="3">
        <v>1</v>
      </c>
      <c r="O46" s="3" t="s">
        <v>219</v>
      </c>
      <c r="P46" s="3" t="s">
        <v>220</v>
      </c>
      <c r="Q46" s="3" t="s">
        <v>221</v>
      </c>
      <c r="R46" s="3">
        <v>1</v>
      </c>
      <c r="S46" s="3" t="s">
        <v>217</v>
      </c>
      <c r="T46" s="3" t="s">
        <v>71</v>
      </c>
      <c r="U46" s="3" t="s">
        <v>33</v>
      </c>
      <c r="V46" s="3">
        <v>27574</v>
      </c>
      <c r="W46" s="3" t="s">
        <v>34</v>
      </c>
      <c r="X46" s="3"/>
      <c r="Y46" s="3"/>
      <c r="Z46" s="3"/>
      <c r="AA46" s="3">
        <v>5</v>
      </c>
      <c r="AB46" s="3">
        <v>7</v>
      </c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4.25" customHeight="1">
      <c r="A47" s="4" t="s">
        <v>80</v>
      </c>
      <c r="B47" s="3" t="s">
        <v>222</v>
      </c>
      <c r="C47" s="3">
        <v>1</v>
      </c>
      <c r="D47" s="3">
        <v>1</v>
      </c>
      <c r="E47" s="3">
        <v>5</v>
      </c>
      <c r="F47" s="3" t="s">
        <v>39</v>
      </c>
      <c r="G47" s="3" t="s">
        <v>68</v>
      </c>
      <c r="H47" s="3" t="s">
        <v>68</v>
      </c>
      <c r="I47" s="3" t="s">
        <v>68</v>
      </c>
      <c r="J47" s="3" t="s">
        <v>68</v>
      </c>
      <c r="K47" s="5">
        <v>40468</v>
      </c>
      <c r="L47" s="3" t="s">
        <v>40</v>
      </c>
      <c r="M47" s="3"/>
      <c r="N47" s="3">
        <v>1</v>
      </c>
      <c r="O47" s="3">
        <v>3365994469</v>
      </c>
      <c r="P47" s="3" t="s">
        <v>223</v>
      </c>
      <c r="Q47" s="3" t="s">
        <v>224</v>
      </c>
      <c r="R47" s="3"/>
      <c r="S47" s="3" t="s">
        <v>225</v>
      </c>
      <c r="T47" s="3" t="s">
        <v>32</v>
      </c>
      <c r="U47" s="3" t="s">
        <v>33</v>
      </c>
      <c r="V47" s="3">
        <v>27541</v>
      </c>
      <c r="W47" s="3" t="s">
        <v>34</v>
      </c>
      <c r="X47" s="3">
        <v>1</v>
      </c>
      <c r="Y47" s="3">
        <v>7382</v>
      </c>
      <c r="Z47" s="3"/>
      <c r="AA47" s="3">
        <v>6</v>
      </c>
      <c r="AB47" s="3">
        <v>5</v>
      </c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4.25" customHeight="1">
      <c r="A48" s="4" t="s">
        <v>226</v>
      </c>
      <c r="B48" s="3" t="s">
        <v>227</v>
      </c>
      <c r="C48" s="3">
        <v>1</v>
      </c>
      <c r="D48" s="3">
        <v>1</v>
      </c>
      <c r="E48" s="3">
        <v>6</v>
      </c>
      <c r="F48" s="3"/>
      <c r="G48" s="3" t="s">
        <v>39</v>
      </c>
      <c r="H48" s="3" t="s">
        <v>39</v>
      </c>
      <c r="I48" s="3" t="s">
        <v>39</v>
      </c>
      <c r="J48" s="3"/>
      <c r="K48" s="5">
        <v>40549</v>
      </c>
      <c r="L48" s="3" t="s">
        <v>40</v>
      </c>
      <c r="M48" s="3"/>
      <c r="N48" s="3"/>
      <c r="O48" s="3">
        <v>3363642942</v>
      </c>
      <c r="P48" s="3" t="s">
        <v>228</v>
      </c>
      <c r="Q48" s="3" t="s">
        <v>229</v>
      </c>
      <c r="R48" s="3"/>
      <c r="S48" s="3" t="s">
        <v>230</v>
      </c>
      <c r="T48" s="3" t="s">
        <v>56</v>
      </c>
      <c r="U48" s="3" t="s">
        <v>33</v>
      </c>
      <c r="V48" s="3">
        <v>27583</v>
      </c>
      <c r="W48" s="3" t="s">
        <v>34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4.25" customHeight="1">
      <c r="A49" s="4" t="s">
        <v>231</v>
      </c>
      <c r="B49" s="3" t="s">
        <v>232</v>
      </c>
      <c r="C49" s="3" t="s">
        <v>133</v>
      </c>
      <c r="D49" s="3"/>
      <c r="E49" s="3">
        <v>1</v>
      </c>
      <c r="F49" s="3"/>
      <c r="G49" s="3"/>
      <c r="H49" s="3"/>
      <c r="I49" s="3"/>
      <c r="J49" s="3"/>
      <c r="K49" s="3"/>
      <c r="L49" s="3"/>
      <c r="M49" s="3"/>
      <c r="N49" s="3">
        <v>1</v>
      </c>
      <c r="O49" s="3">
        <v>3363644077</v>
      </c>
      <c r="P49" s="3"/>
      <c r="Q49" s="3" t="s">
        <v>233</v>
      </c>
      <c r="R49" s="3">
        <v>1</v>
      </c>
      <c r="S49" s="3" t="s">
        <v>234</v>
      </c>
      <c r="T49" s="3" t="s">
        <v>32</v>
      </c>
      <c r="U49" s="3" t="s">
        <v>33</v>
      </c>
      <c r="V49" s="3">
        <v>27541</v>
      </c>
      <c r="W49" s="3" t="s">
        <v>34</v>
      </c>
      <c r="X49" s="3"/>
      <c r="Y49" s="3">
        <v>7382</v>
      </c>
      <c r="Z49" s="3" t="s">
        <v>72</v>
      </c>
      <c r="AA49" s="3">
        <v>5</v>
      </c>
      <c r="AB49" s="3">
        <v>1</v>
      </c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4.25" customHeight="1">
      <c r="A50" s="4" t="s">
        <v>235</v>
      </c>
      <c r="B50" s="3" t="s">
        <v>236</v>
      </c>
      <c r="C50" s="3"/>
      <c r="D50" s="3"/>
      <c r="E50" s="3">
        <v>2</v>
      </c>
      <c r="F50" s="3"/>
      <c r="G50" s="3"/>
      <c r="H50" s="3"/>
      <c r="I50" s="3"/>
      <c r="J50" s="3"/>
      <c r="K50" s="5">
        <v>40127</v>
      </c>
      <c r="L50" s="3"/>
      <c r="M50" s="3"/>
      <c r="N50" s="3">
        <v>1</v>
      </c>
      <c r="O50" s="3" t="s">
        <v>237</v>
      </c>
      <c r="P50" s="3" t="s">
        <v>238</v>
      </c>
      <c r="Q50" s="3" t="s">
        <v>239</v>
      </c>
      <c r="R50" s="3">
        <v>1</v>
      </c>
      <c r="S50" s="3" t="s">
        <v>240</v>
      </c>
      <c r="T50" s="3" t="s">
        <v>71</v>
      </c>
      <c r="U50" s="3" t="s">
        <v>33</v>
      </c>
      <c r="V50" s="3">
        <v>27574</v>
      </c>
      <c r="W50" s="3" t="s">
        <v>34</v>
      </c>
      <c r="X50" s="3">
        <v>1</v>
      </c>
      <c r="Y50" s="3">
        <v>10169</v>
      </c>
      <c r="Z50" s="3"/>
      <c r="AA50" s="3">
        <v>25</v>
      </c>
      <c r="AB50" s="3">
        <v>2</v>
      </c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4.25" customHeight="1">
      <c r="A51" s="4" t="s">
        <v>241</v>
      </c>
      <c r="B51" s="3" t="s">
        <v>242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>
        <v>1</v>
      </c>
      <c r="N51" s="3">
        <v>1</v>
      </c>
      <c r="O51" s="3" t="s">
        <v>243</v>
      </c>
      <c r="P51" s="6"/>
      <c r="Q51" s="3" t="s">
        <v>244</v>
      </c>
      <c r="R51" s="6"/>
      <c r="S51" s="3"/>
      <c r="T51" s="3"/>
      <c r="U51" s="3"/>
      <c r="V51" s="3"/>
      <c r="W51" s="3" t="s">
        <v>141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4.25" customHeight="1">
      <c r="A52" s="4" t="s">
        <v>245</v>
      </c>
      <c r="B52" s="3" t="s">
        <v>246</v>
      </c>
      <c r="C52" s="3"/>
      <c r="D52" s="3"/>
      <c r="E52" s="3">
        <v>1</v>
      </c>
      <c r="F52" s="3"/>
      <c r="G52" s="3"/>
      <c r="H52" s="3"/>
      <c r="I52" s="3"/>
      <c r="J52" s="3"/>
      <c r="K52" s="5">
        <v>40085</v>
      </c>
      <c r="L52" s="3"/>
      <c r="M52" s="3"/>
      <c r="N52" s="3">
        <v>1</v>
      </c>
      <c r="O52" s="3" t="s">
        <v>247</v>
      </c>
      <c r="P52" s="3" t="s">
        <v>248</v>
      </c>
      <c r="Q52" s="3" t="s">
        <v>249</v>
      </c>
      <c r="R52" s="3">
        <v>1</v>
      </c>
      <c r="S52" s="3" t="s">
        <v>250</v>
      </c>
      <c r="T52" s="3" t="s">
        <v>71</v>
      </c>
      <c r="U52" s="3" t="s">
        <v>33</v>
      </c>
      <c r="V52" s="3">
        <v>27573</v>
      </c>
      <c r="W52" s="3" t="s">
        <v>34</v>
      </c>
      <c r="X52" s="3">
        <v>1</v>
      </c>
      <c r="Y52" s="3">
        <v>10473</v>
      </c>
      <c r="Z52" s="3" t="s">
        <v>102</v>
      </c>
      <c r="AA52" s="3" t="s">
        <v>35</v>
      </c>
      <c r="AB52" s="3">
        <v>1</v>
      </c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4.25" customHeight="1">
      <c r="A53" s="4" t="s">
        <v>251</v>
      </c>
      <c r="B53" s="3" t="s">
        <v>246</v>
      </c>
      <c r="C53" s="3"/>
      <c r="D53" s="3"/>
      <c r="E53" s="3">
        <v>1</v>
      </c>
      <c r="F53" s="3"/>
      <c r="G53" s="3"/>
      <c r="H53" s="3"/>
      <c r="I53" s="3"/>
      <c r="J53" s="3"/>
      <c r="K53" s="5">
        <v>40085</v>
      </c>
      <c r="L53" s="3"/>
      <c r="M53" s="3"/>
      <c r="N53" s="3">
        <v>1</v>
      </c>
      <c r="O53" s="3" t="s">
        <v>247</v>
      </c>
      <c r="P53" s="3" t="s">
        <v>248</v>
      </c>
      <c r="Q53" s="3" t="s">
        <v>252</v>
      </c>
      <c r="R53" s="3">
        <v>1</v>
      </c>
      <c r="S53" s="3" t="s">
        <v>250</v>
      </c>
      <c r="T53" s="3" t="s">
        <v>71</v>
      </c>
      <c r="U53" s="3" t="s">
        <v>33</v>
      </c>
      <c r="V53" s="3">
        <v>27574</v>
      </c>
      <c r="W53" s="3" t="s">
        <v>34</v>
      </c>
      <c r="X53" s="3">
        <v>1</v>
      </c>
      <c r="Y53" s="3">
        <v>10474</v>
      </c>
      <c r="Z53" s="3" t="s">
        <v>102</v>
      </c>
      <c r="AA53" s="3" t="s">
        <v>35</v>
      </c>
      <c r="AB53" s="3">
        <v>1</v>
      </c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4.25" customHeight="1">
      <c r="A54" s="4" t="s">
        <v>253</v>
      </c>
      <c r="B54" s="3" t="s">
        <v>246</v>
      </c>
      <c r="C54" s="3"/>
      <c r="D54" s="3"/>
      <c r="E54" s="3">
        <v>1</v>
      </c>
      <c r="F54" s="3"/>
      <c r="G54" s="3"/>
      <c r="H54" s="3"/>
      <c r="I54" s="3"/>
      <c r="J54" s="3"/>
      <c r="K54" s="5">
        <v>40085</v>
      </c>
      <c r="L54" s="3"/>
      <c r="M54" s="3"/>
      <c r="N54" s="3">
        <v>1</v>
      </c>
      <c r="O54" s="3" t="s">
        <v>247</v>
      </c>
      <c r="P54" s="3" t="s">
        <v>248</v>
      </c>
      <c r="Q54" s="3" t="s">
        <v>254</v>
      </c>
      <c r="R54" s="6"/>
      <c r="S54" s="3" t="s">
        <v>250</v>
      </c>
      <c r="T54" s="3" t="s">
        <v>71</v>
      </c>
      <c r="U54" s="3" t="s">
        <v>33</v>
      </c>
      <c r="V54" s="3">
        <v>27573</v>
      </c>
      <c r="W54" s="3" t="s">
        <v>34</v>
      </c>
      <c r="X54" s="3">
        <v>1</v>
      </c>
      <c r="Y54" s="3">
        <v>10475</v>
      </c>
      <c r="Z54" s="3" t="s">
        <v>255</v>
      </c>
      <c r="AA54" s="3" t="s">
        <v>35</v>
      </c>
      <c r="AB54" s="3">
        <v>1</v>
      </c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4.25" customHeight="1">
      <c r="A55" s="4" t="s">
        <v>256</v>
      </c>
      <c r="B55" s="3" t="s">
        <v>257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v>1</v>
      </c>
      <c r="N55" s="3">
        <v>1</v>
      </c>
      <c r="O55" s="3">
        <v>9196988033</v>
      </c>
      <c r="P55" s="3"/>
      <c r="Q55" s="3" t="s">
        <v>258</v>
      </c>
      <c r="R55" s="3"/>
      <c r="S55" s="3" t="s">
        <v>259</v>
      </c>
      <c r="T55" s="3" t="s">
        <v>71</v>
      </c>
      <c r="U55" s="3" t="s">
        <v>33</v>
      </c>
      <c r="V55" s="3">
        <v>27574</v>
      </c>
      <c r="W55" s="3" t="s">
        <v>34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4.25" customHeight="1">
      <c r="A56" s="4" t="s">
        <v>260</v>
      </c>
      <c r="B56" s="3" t="s">
        <v>261</v>
      </c>
      <c r="C56" s="3">
        <v>1</v>
      </c>
      <c r="D56" s="3">
        <v>1</v>
      </c>
      <c r="E56" s="3">
        <v>2</v>
      </c>
      <c r="F56" s="3" t="s">
        <v>39</v>
      </c>
      <c r="G56" s="3" t="s">
        <v>39</v>
      </c>
      <c r="H56" s="3" t="s">
        <v>39</v>
      </c>
      <c r="I56" s="3" t="s">
        <v>39</v>
      </c>
      <c r="J56" s="3" t="s">
        <v>262</v>
      </c>
      <c r="K56" s="5">
        <v>40468</v>
      </c>
      <c r="L56" s="3" t="s">
        <v>40</v>
      </c>
      <c r="M56" s="3">
        <v>1</v>
      </c>
      <c r="N56" s="3">
        <v>1</v>
      </c>
      <c r="O56" s="3" t="s">
        <v>263</v>
      </c>
      <c r="P56" s="6"/>
      <c r="Q56" s="3" t="s">
        <v>264</v>
      </c>
      <c r="R56" s="3">
        <v>1</v>
      </c>
      <c r="S56" s="3" t="s">
        <v>265</v>
      </c>
      <c r="T56" s="3" t="s">
        <v>93</v>
      </c>
      <c r="U56" s="3" t="s">
        <v>33</v>
      </c>
      <c r="V56" s="3">
        <v>27705</v>
      </c>
      <c r="W56" s="3" t="s">
        <v>93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4.25" customHeight="1">
      <c r="A57" s="4" t="s">
        <v>142</v>
      </c>
      <c r="B57" s="3" t="s">
        <v>266</v>
      </c>
      <c r="C57" s="3"/>
      <c r="D57" s="3"/>
      <c r="E57" s="3">
        <v>2</v>
      </c>
      <c r="F57" s="3"/>
      <c r="G57" s="3"/>
      <c r="H57" s="3"/>
      <c r="I57" s="3"/>
      <c r="J57" s="3"/>
      <c r="K57" s="5">
        <v>40141</v>
      </c>
      <c r="L57" s="3"/>
      <c r="M57" s="3">
        <v>1</v>
      </c>
      <c r="N57" s="3">
        <v>1</v>
      </c>
      <c r="O57" s="3" t="s">
        <v>267</v>
      </c>
      <c r="P57" s="6"/>
      <c r="Q57" s="3" t="s">
        <v>268</v>
      </c>
      <c r="R57" s="3">
        <v>1</v>
      </c>
      <c r="S57" s="3" t="s">
        <v>269</v>
      </c>
      <c r="T57" s="3" t="s">
        <v>71</v>
      </c>
      <c r="U57" s="3" t="s">
        <v>33</v>
      </c>
      <c r="V57" s="3">
        <v>27574</v>
      </c>
      <c r="W57" s="3" t="s">
        <v>34</v>
      </c>
      <c r="X57" s="3"/>
      <c r="Y57" s="3"/>
      <c r="Z57" s="3"/>
      <c r="AA57" s="3">
        <v>1</v>
      </c>
      <c r="AB57" s="3">
        <v>2</v>
      </c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4.25" customHeight="1">
      <c r="A58" s="4" t="s">
        <v>270</v>
      </c>
      <c r="B58" s="3" t="s">
        <v>266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>
        <v>1</v>
      </c>
      <c r="N58" s="3">
        <v>1</v>
      </c>
      <c r="O58" s="3">
        <v>3365991896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4.25" customHeight="1">
      <c r="A59" s="4" t="s">
        <v>271</v>
      </c>
      <c r="B59" s="3" t="s">
        <v>272</v>
      </c>
      <c r="C59" s="3">
        <v>1</v>
      </c>
      <c r="D59" s="3"/>
      <c r="E59" s="3"/>
      <c r="F59" s="3"/>
      <c r="G59" s="3"/>
      <c r="H59" s="3"/>
      <c r="I59" s="3"/>
      <c r="J59" s="3"/>
      <c r="K59" s="5">
        <v>40468</v>
      </c>
      <c r="L59" s="3" t="s">
        <v>40</v>
      </c>
      <c r="M59" s="3">
        <v>1</v>
      </c>
      <c r="N59" s="3">
        <v>1</v>
      </c>
      <c r="O59" s="3">
        <v>3365044830</v>
      </c>
      <c r="P59" s="3"/>
      <c r="Q59" s="3"/>
      <c r="R59" s="3"/>
      <c r="S59" s="3" t="s">
        <v>273</v>
      </c>
      <c r="T59" s="3" t="s">
        <v>71</v>
      </c>
      <c r="U59" s="3" t="s">
        <v>33</v>
      </c>
      <c r="V59" s="3">
        <v>27574</v>
      </c>
      <c r="W59" s="3" t="s">
        <v>34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4.25" customHeight="1">
      <c r="A60" s="4" t="s">
        <v>274</v>
      </c>
      <c r="B60" s="3" t="s">
        <v>275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>
        <v>1</v>
      </c>
      <c r="N60" s="3">
        <v>1</v>
      </c>
      <c r="O60" s="3">
        <v>9196024511</v>
      </c>
      <c r="P60" s="3"/>
      <c r="Q60" s="3" t="s">
        <v>276</v>
      </c>
      <c r="R60" s="3">
        <v>1</v>
      </c>
      <c r="S60" s="3" t="s">
        <v>277</v>
      </c>
      <c r="T60" s="3" t="s">
        <v>93</v>
      </c>
      <c r="U60" s="3" t="s">
        <v>33</v>
      </c>
      <c r="V60" s="3">
        <v>27705</v>
      </c>
      <c r="W60" s="3" t="s">
        <v>93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4.25" customHeight="1">
      <c r="A61" s="4" t="s">
        <v>278</v>
      </c>
      <c r="B61" s="3" t="s">
        <v>279</v>
      </c>
      <c r="C61" s="3">
        <v>1</v>
      </c>
      <c r="D61" s="3">
        <v>1</v>
      </c>
      <c r="E61" s="3">
        <v>0</v>
      </c>
      <c r="F61" s="3" t="s">
        <v>39</v>
      </c>
      <c r="G61" s="3" t="s">
        <v>39</v>
      </c>
      <c r="H61" s="3" t="s">
        <v>39</v>
      </c>
      <c r="I61" s="3" t="s">
        <v>39</v>
      </c>
      <c r="J61" s="3" t="s">
        <v>280</v>
      </c>
      <c r="K61" s="5">
        <v>40468</v>
      </c>
      <c r="L61" s="3" t="s">
        <v>40</v>
      </c>
      <c r="M61" s="3"/>
      <c r="N61" s="3"/>
      <c r="O61" s="3" t="s">
        <v>281</v>
      </c>
      <c r="P61" s="6"/>
      <c r="Q61" s="3" t="s">
        <v>282</v>
      </c>
      <c r="R61" s="3">
        <v>1</v>
      </c>
      <c r="S61" s="3" t="s">
        <v>283</v>
      </c>
      <c r="T61" s="3" t="s">
        <v>56</v>
      </c>
      <c r="U61" s="3" t="s">
        <v>33</v>
      </c>
      <c r="V61" s="3">
        <v>27583</v>
      </c>
      <c r="W61" s="3" t="s">
        <v>34</v>
      </c>
      <c r="X61" s="3"/>
      <c r="Y61" s="3"/>
      <c r="Z61" s="3"/>
      <c r="AA61" s="3">
        <v>0</v>
      </c>
      <c r="AB61" s="3">
        <v>0</v>
      </c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4.25" customHeight="1">
      <c r="A62" s="4" t="s">
        <v>284</v>
      </c>
      <c r="B62" s="3" t="s">
        <v>285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>
        <v>1</v>
      </c>
      <c r="N62" s="3">
        <v>1</v>
      </c>
      <c r="O62" s="3">
        <v>3363640115</v>
      </c>
      <c r="P62" s="3"/>
      <c r="Q62" s="3" t="s">
        <v>286</v>
      </c>
      <c r="R62" s="3">
        <v>1</v>
      </c>
      <c r="S62" s="3" t="s">
        <v>287</v>
      </c>
      <c r="T62" s="3" t="s">
        <v>32</v>
      </c>
      <c r="U62" s="3" t="s">
        <v>33</v>
      </c>
      <c r="V62" s="3">
        <v>27541</v>
      </c>
      <c r="W62" s="3" t="s">
        <v>34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4.25" customHeight="1">
      <c r="A63" s="4" t="s">
        <v>288</v>
      </c>
      <c r="B63" s="3" t="s">
        <v>285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>
        <v>1</v>
      </c>
      <c r="N63" s="3">
        <v>1</v>
      </c>
      <c r="O63" s="3">
        <v>3363640115</v>
      </c>
      <c r="P63" s="3"/>
      <c r="Q63" s="3"/>
      <c r="R63" s="3"/>
      <c r="S63" s="3" t="s">
        <v>287</v>
      </c>
      <c r="T63" s="3" t="s">
        <v>32</v>
      </c>
      <c r="U63" s="3" t="s">
        <v>33</v>
      </c>
      <c r="V63" s="3">
        <v>27541</v>
      </c>
      <c r="W63" s="3" t="s">
        <v>34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4.25" customHeight="1">
      <c r="A64" s="4" t="s">
        <v>289</v>
      </c>
      <c r="B64" s="3" t="s">
        <v>290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 t="s">
        <v>291</v>
      </c>
      <c r="P64" s="6"/>
      <c r="Q64" s="3" t="s">
        <v>292</v>
      </c>
      <c r="R64" s="3">
        <v>1</v>
      </c>
      <c r="S64" s="3" t="s">
        <v>293</v>
      </c>
      <c r="T64" s="3" t="s">
        <v>93</v>
      </c>
      <c r="U64" s="3" t="s">
        <v>33</v>
      </c>
      <c r="V64" s="3">
        <v>27701</v>
      </c>
      <c r="W64" s="3" t="s">
        <v>93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4.25" customHeight="1">
      <c r="A65" s="4" t="s">
        <v>294</v>
      </c>
      <c r="B65" s="3" t="s">
        <v>295</v>
      </c>
      <c r="C65" s="3"/>
      <c r="D65" s="3"/>
      <c r="E65" s="3">
        <v>2</v>
      </c>
      <c r="F65" s="3"/>
      <c r="G65" s="3"/>
      <c r="H65" s="3"/>
      <c r="I65" s="3"/>
      <c r="J65" s="3"/>
      <c r="K65" s="5">
        <v>40127</v>
      </c>
      <c r="L65" s="3"/>
      <c r="M65" s="3"/>
      <c r="N65" s="3">
        <v>1</v>
      </c>
      <c r="O65" s="3">
        <v>9193578119</v>
      </c>
      <c r="P65" s="3" t="s">
        <v>296</v>
      </c>
      <c r="Q65" s="3" t="s">
        <v>297</v>
      </c>
      <c r="R65" s="3">
        <v>1</v>
      </c>
      <c r="S65" s="3" t="s">
        <v>298</v>
      </c>
      <c r="T65" s="3" t="s">
        <v>32</v>
      </c>
      <c r="U65" s="3" t="s">
        <v>33</v>
      </c>
      <c r="V65" s="3">
        <v>27541</v>
      </c>
      <c r="W65" s="3" t="s">
        <v>45</v>
      </c>
      <c r="X65" s="3">
        <v>1</v>
      </c>
      <c r="Y65" s="3" t="s">
        <v>124</v>
      </c>
      <c r="Z65" s="3" t="s">
        <v>72</v>
      </c>
      <c r="AA65" s="3">
        <v>2</v>
      </c>
      <c r="AB65" s="3">
        <v>2</v>
      </c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4.25" customHeight="1">
      <c r="A66" s="4" t="s">
        <v>299</v>
      </c>
      <c r="B66" s="3" t="s">
        <v>300</v>
      </c>
      <c r="C66" s="3"/>
      <c r="D66" s="3"/>
      <c r="E66" s="3">
        <v>16</v>
      </c>
      <c r="F66" s="3"/>
      <c r="G66" s="3"/>
      <c r="H66" s="3"/>
      <c r="I66" s="3"/>
      <c r="J66" s="3"/>
      <c r="K66" s="5">
        <v>40127</v>
      </c>
      <c r="L66" s="3"/>
      <c r="M66" s="3"/>
      <c r="N66" s="3">
        <v>1</v>
      </c>
      <c r="O66" s="3">
        <v>3363641915</v>
      </c>
      <c r="P66" s="3" t="s">
        <v>301</v>
      </c>
      <c r="Q66" s="3" t="s">
        <v>302</v>
      </c>
      <c r="R66" s="6"/>
      <c r="S66" s="3" t="s">
        <v>303</v>
      </c>
      <c r="T66" s="3" t="s">
        <v>32</v>
      </c>
      <c r="U66" s="3" t="s">
        <v>33</v>
      </c>
      <c r="V66" s="3">
        <v>27541</v>
      </c>
      <c r="W66" s="3" t="s">
        <v>34</v>
      </c>
      <c r="X66" s="3">
        <v>1</v>
      </c>
      <c r="Y66" s="3">
        <v>747</v>
      </c>
      <c r="Z66" s="3" t="s">
        <v>118</v>
      </c>
      <c r="AA66" s="3">
        <v>20</v>
      </c>
      <c r="AB66" s="3">
        <v>16</v>
      </c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4.25" customHeight="1">
      <c r="A67" s="4" t="s">
        <v>304</v>
      </c>
      <c r="B67" s="3" t="s">
        <v>305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>
        <v>1</v>
      </c>
      <c r="N67" s="3">
        <v>1</v>
      </c>
      <c r="O67" s="3" t="s">
        <v>306</v>
      </c>
      <c r="P67" s="6"/>
      <c r="Q67" s="3" t="s">
        <v>307</v>
      </c>
      <c r="R67" s="6"/>
      <c r="S67" s="3" t="s">
        <v>173</v>
      </c>
      <c r="T67" s="3" t="s">
        <v>174</v>
      </c>
      <c r="U67" s="3" t="s">
        <v>33</v>
      </c>
      <c r="V67" s="3">
        <v>27243</v>
      </c>
      <c r="W67" s="3" t="s">
        <v>45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4.25" customHeight="1">
      <c r="A68" s="4" t="s">
        <v>308</v>
      </c>
      <c r="B68" s="3" t="s">
        <v>309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>
        <v>1</v>
      </c>
      <c r="N68" s="3">
        <v>1</v>
      </c>
      <c r="O68" s="3">
        <v>3365043340</v>
      </c>
      <c r="P68" s="3"/>
      <c r="Q68" s="3"/>
      <c r="R68" s="3"/>
      <c r="S68" s="3" t="s">
        <v>310</v>
      </c>
      <c r="T68" s="3" t="s">
        <v>71</v>
      </c>
      <c r="U68" s="3" t="s">
        <v>33</v>
      </c>
      <c r="V68" s="3">
        <v>27574</v>
      </c>
      <c r="W68" s="3" t="s">
        <v>34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4.25" customHeight="1">
      <c r="A69" s="4" t="s">
        <v>311</v>
      </c>
      <c r="B69" s="3" t="s">
        <v>312</v>
      </c>
      <c r="C69" s="3"/>
      <c r="D69" s="3"/>
      <c r="E69" s="3">
        <v>4</v>
      </c>
      <c r="F69" s="3"/>
      <c r="G69" s="3"/>
      <c r="H69" s="3"/>
      <c r="I69" s="3"/>
      <c r="J69" s="3"/>
      <c r="K69" s="3"/>
      <c r="L69" s="3"/>
      <c r="M69" s="3">
        <v>1</v>
      </c>
      <c r="N69" s="3">
        <v>1</v>
      </c>
      <c r="O69" s="3" t="s">
        <v>313</v>
      </c>
      <c r="P69" s="3" t="s">
        <v>314</v>
      </c>
      <c r="Q69" s="3" t="s">
        <v>315</v>
      </c>
      <c r="R69" s="3">
        <v>1</v>
      </c>
      <c r="S69" s="3" t="s">
        <v>316</v>
      </c>
      <c r="T69" s="3" t="s">
        <v>56</v>
      </c>
      <c r="U69" s="3" t="s">
        <v>33</v>
      </c>
      <c r="V69" s="3">
        <v>27583</v>
      </c>
      <c r="W69" s="3" t="s">
        <v>34</v>
      </c>
      <c r="X69" s="3">
        <v>1</v>
      </c>
      <c r="Y69" s="3">
        <v>10170</v>
      </c>
      <c r="Z69" s="3"/>
      <c r="AA69" s="3">
        <v>0</v>
      </c>
      <c r="AB69" s="3">
        <v>4</v>
      </c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4.25" customHeight="1">
      <c r="A70" s="4" t="s">
        <v>317</v>
      </c>
      <c r="B70" s="3" t="s">
        <v>318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>
        <v>1</v>
      </c>
      <c r="N70" s="3">
        <v>1</v>
      </c>
      <c r="O70" s="3">
        <v>9194523701</v>
      </c>
      <c r="P70" s="3"/>
      <c r="Q70" s="3" t="s">
        <v>319</v>
      </c>
      <c r="R70" s="3">
        <v>1</v>
      </c>
      <c r="S70" s="3" t="s">
        <v>320</v>
      </c>
      <c r="T70" s="3" t="s">
        <v>93</v>
      </c>
      <c r="U70" s="3" t="s">
        <v>33</v>
      </c>
      <c r="V70" s="3">
        <v>27707</v>
      </c>
      <c r="W70" s="3" t="s">
        <v>93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4.25" customHeight="1">
      <c r="A71" s="4" t="s">
        <v>321</v>
      </c>
      <c r="B71" s="3" t="s">
        <v>322</v>
      </c>
      <c r="C71" s="3">
        <v>1</v>
      </c>
      <c r="D71" s="3">
        <v>1</v>
      </c>
      <c r="E71" s="3">
        <v>5</v>
      </c>
      <c r="F71" s="3" t="s">
        <v>68</v>
      </c>
      <c r="G71" s="3" t="s">
        <v>39</v>
      </c>
      <c r="H71" s="3" t="s">
        <v>39</v>
      </c>
      <c r="I71" s="3" t="s">
        <v>68</v>
      </c>
      <c r="J71" s="3"/>
      <c r="K71" s="5">
        <v>40505</v>
      </c>
      <c r="L71" s="3" t="s">
        <v>40</v>
      </c>
      <c r="M71" s="3"/>
      <c r="N71" s="3">
        <v>1</v>
      </c>
      <c r="O71" s="3" t="s">
        <v>323</v>
      </c>
      <c r="P71" s="6"/>
      <c r="Q71" s="3" t="s">
        <v>324</v>
      </c>
      <c r="R71" s="3">
        <v>1</v>
      </c>
      <c r="S71" s="3" t="s">
        <v>325</v>
      </c>
      <c r="T71" s="3" t="s">
        <v>71</v>
      </c>
      <c r="U71" s="3" t="s">
        <v>33</v>
      </c>
      <c r="V71" s="3">
        <v>27574</v>
      </c>
      <c r="W71" s="3" t="s">
        <v>34</v>
      </c>
      <c r="X71" s="3">
        <v>1</v>
      </c>
      <c r="Y71" s="3">
        <v>10566</v>
      </c>
      <c r="Z71" s="3"/>
      <c r="AA71" s="3">
        <v>1</v>
      </c>
      <c r="AB71" s="3">
        <v>2</v>
      </c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4.25" customHeight="1">
      <c r="A72" s="4" t="s">
        <v>326</v>
      </c>
      <c r="B72" s="3" t="s">
        <v>327</v>
      </c>
      <c r="C72" s="3"/>
      <c r="D72" s="3"/>
      <c r="E72" s="3">
        <v>4</v>
      </c>
      <c r="F72" s="3"/>
      <c r="G72" s="3"/>
      <c r="H72" s="3"/>
      <c r="I72" s="3"/>
      <c r="J72" s="3"/>
      <c r="K72" s="5">
        <v>40127</v>
      </c>
      <c r="L72" s="3"/>
      <c r="M72" s="3"/>
      <c r="N72" s="3">
        <v>1</v>
      </c>
      <c r="O72" s="3" t="s">
        <v>328</v>
      </c>
      <c r="P72" s="3" t="s">
        <v>329</v>
      </c>
      <c r="Q72" s="3" t="s">
        <v>330</v>
      </c>
      <c r="R72" s="3"/>
      <c r="S72" s="3" t="s">
        <v>331</v>
      </c>
      <c r="T72" s="3" t="s">
        <v>56</v>
      </c>
      <c r="U72" s="3" t="s">
        <v>33</v>
      </c>
      <c r="V72" s="3">
        <v>27583</v>
      </c>
      <c r="W72" s="3" t="s">
        <v>34</v>
      </c>
      <c r="X72" s="3">
        <v>1</v>
      </c>
      <c r="Y72" s="3">
        <v>9005</v>
      </c>
      <c r="Z72" s="3"/>
      <c r="AA72" s="3">
        <v>2</v>
      </c>
      <c r="AB72" s="3">
        <v>4</v>
      </c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4.25" customHeight="1">
      <c r="A73" s="4" t="s">
        <v>332</v>
      </c>
      <c r="B73" s="3" t="s">
        <v>333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>
        <v>1</v>
      </c>
      <c r="N73" s="3">
        <v>1</v>
      </c>
      <c r="O73" s="3">
        <v>9195990546</v>
      </c>
      <c r="P73" s="3"/>
      <c r="Q73" s="3" t="s">
        <v>334</v>
      </c>
      <c r="R73" s="3"/>
      <c r="S73" s="3" t="s">
        <v>335</v>
      </c>
      <c r="T73" s="3" t="s">
        <v>32</v>
      </c>
      <c r="U73" s="3" t="s">
        <v>33</v>
      </c>
      <c r="V73" s="3">
        <v>27541</v>
      </c>
      <c r="W73" s="3" t="s">
        <v>34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4.25" customHeight="1">
      <c r="A74" s="4" t="s">
        <v>36</v>
      </c>
      <c r="B74" s="3" t="s">
        <v>336</v>
      </c>
      <c r="C74" s="3">
        <v>1</v>
      </c>
      <c r="D74" s="3"/>
      <c r="E74" s="3">
        <v>2</v>
      </c>
      <c r="F74" s="3"/>
      <c r="G74" s="3"/>
      <c r="H74" s="3"/>
      <c r="I74" s="3"/>
      <c r="J74" s="3"/>
      <c r="K74" s="5">
        <v>40468</v>
      </c>
      <c r="L74" s="3" t="s">
        <v>40</v>
      </c>
      <c r="M74" s="3">
        <v>1</v>
      </c>
      <c r="N74" s="3">
        <v>1</v>
      </c>
      <c r="O74" s="3">
        <v>3363641253</v>
      </c>
      <c r="P74" s="3"/>
      <c r="Q74" s="3" t="s">
        <v>337</v>
      </c>
      <c r="R74" s="3">
        <v>1</v>
      </c>
      <c r="S74" s="3" t="s">
        <v>338</v>
      </c>
      <c r="T74" s="3" t="s">
        <v>32</v>
      </c>
      <c r="U74" s="3" t="s">
        <v>33</v>
      </c>
      <c r="V74" s="3">
        <v>27541</v>
      </c>
      <c r="W74" s="3" t="s">
        <v>34</v>
      </c>
      <c r="X74" s="3"/>
      <c r="Y74" s="3"/>
      <c r="Z74" s="3"/>
      <c r="AA74" s="3">
        <v>3</v>
      </c>
      <c r="AB74" s="3">
        <v>2</v>
      </c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4.25" customHeight="1">
      <c r="A75" s="4" t="s">
        <v>339</v>
      </c>
      <c r="B75" s="3" t="s">
        <v>336</v>
      </c>
      <c r="C75" s="3">
        <v>1</v>
      </c>
      <c r="D75" s="3">
        <v>1</v>
      </c>
      <c r="E75" s="3">
        <v>2</v>
      </c>
      <c r="F75" s="3" t="s">
        <v>68</v>
      </c>
      <c r="G75" s="3" t="s">
        <v>39</v>
      </c>
      <c r="H75" s="3" t="s">
        <v>68</v>
      </c>
      <c r="I75" s="3" t="s">
        <v>68</v>
      </c>
      <c r="J75" s="3" t="s">
        <v>68</v>
      </c>
      <c r="K75" s="5">
        <v>40468</v>
      </c>
      <c r="L75" s="3" t="s">
        <v>40</v>
      </c>
      <c r="M75" s="3">
        <v>1</v>
      </c>
      <c r="N75" s="3">
        <v>1</v>
      </c>
      <c r="O75" s="3">
        <v>3363641253</v>
      </c>
      <c r="P75" s="3">
        <v>9196721529</v>
      </c>
      <c r="Q75" s="3" t="s">
        <v>340</v>
      </c>
      <c r="R75" s="3">
        <v>1</v>
      </c>
      <c r="S75" s="3" t="s">
        <v>338</v>
      </c>
      <c r="T75" s="3" t="s">
        <v>32</v>
      </c>
      <c r="U75" s="3" t="s">
        <v>33</v>
      </c>
      <c r="V75" s="3">
        <v>27541</v>
      </c>
      <c r="W75" s="3" t="s">
        <v>34</v>
      </c>
      <c r="X75" s="3">
        <v>1</v>
      </c>
      <c r="Y75" s="3">
        <v>6792</v>
      </c>
      <c r="Z75" s="3" t="s">
        <v>341</v>
      </c>
      <c r="AA75" s="3">
        <v>3</v>
      </c>
      <c r="AB75" s="3">
        <v>2</v>
      </c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4.25" customHeight="1">
      <c r="A76" s="4" t="s">
        <v>241</v>
      </c>
      <c r="B76" s="3" t="s">
        <v>342</v>
      </c>
      <c r="C76" s="3"/>
      <c r="D76" s="3"/>
      <c r="E76" s="3">
        <v>3</v>
      </c>
      <c r="F76" s="3"/>
      <c r="G76" s="3"/>
      <c r="H76" s="3"/>
      <c r="I76" s="3"/>
      <c r="J76" s="3"/>
      <c r="K76" s="5">
        <v>40127</v>
      </c>
      <c r="L76" s="3"/>
      <c r="M76" s="3"/>
      <c r="N76" s="3">
        <v>1</v>
      </c>
      <c r="O76" s="3" t="s">
        <v>343</v>
      </c>
      <c r="P76" s="3" t="s">
        <v>343</v>
      </c>
      <c r="Q76" s="3" t="s">
        <v>344</v>
      </c>
      <c r="R76" s="3"/>
      <c r="S76" s="3" t="s">
        <v>345</v>
      </c>
      <c r="T76" s="3" t="s">
        <v>346</v>
      </c>
      <c r="U76" s="3" t="s">
        <v>347</v>
      </c>
      <c r="V76" s="3">
        <v>27541</v>
      </c>
      <c r="W76" s="3" t="s">
        <v>348</v>
      </c>
      <c r="X76" s="3"/>
      <c r="Y76" s="3"/>
      <c r="Z76" s="3" t="s">
        <v>72</v>
      </c>
      <c r="AA76" s="3">
        <v>1</v>
      </c>
      <c r="AB76" s="3">
        <v>3</v>
      </c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4.25" customHeight="1">
      <c r="A77" s="4" t="s">
        <v>214</v>
      </c>
      <c r="B77" s="3" t="s">
        <v>349</v>
      </c>
      <c r="C77" s="3"/>
      <c r="D77" s="3"/>
      <c r="E77" s="3">
        <v>3</v>
      </c>
      <c r="F77" s="3"/>
      <c r="G77" s="3"/>
      <c r="H77" s="3"/>
      <c r="I77" s="3"/>
      <c r="J77" s="3"/>
      <c r="K77" s="5">
        <v>40410</v>
      </c>
      <c r="L77" s="3"/>
      <c r="M77" s="3"/>
      <c r="N77" s="3">
        <v>1</v>
      </c>
      <c r="O77" s="3"/>
      <c r="P77" s="3" t="s">
        <v>350</v>
      </c>
      <c r="Q77" s="3" t="s">
        <v>351</v>
      </c>
      <c r="R77" s="3"/>
      <c r="S77" s="3" t="s">
        <v>352</v>
      </c>
      <c r="T77" s="3" t="s">
        <v>56</v>
      </c>
      <c r="U77" s="3" t="s">
        <v>33</v>
      </c>
      <c r="V77" s="3">
        <v>27583</v>
      </c>
      <c r="W77" s="3" t="s">
        <v>34</v>
      </c>
      <c r="X77" s="3"/>
      <c r="Y77" s="3">
        <v>8335</v>
      </c>
      <c r="Z77" s="3" t="s">
        <v>72</v>
      </c>
      <c r="AA77" s="3">
        <v>4</v>
      </c>
      <c r="AB77" s="3">
        <v>3</v>
      </c>
      <c r="AC77" s="3"/>
      <c r="AD77" s="3"/>
      <c r="AE77" s="3" t="s">
        <v>125</v>
      </c>
      <c r="AF77" s="3"/>
      <c r="AG77" s="3"/>
      <c r="AH77" s="3"/>
      <c r="AI77" s="3"/>
      <c r="AJ77" s="3"/>
      <c r="AK77" s="3"/>
    </row>
    <row r="78" spans="1:37" ht="14.25" customHeight="1">
      <c r="A78" s="4" t="s">
        <v>339</v>
      </c>
      <c r="B78" s="3" t="s">
        <v>353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>
        <v>1</v>
      </c>
      <c r="N78" s="3">
        <v>1</v>
      </c>
      <c r="O78" s="3">
        <v>9196911438</v>
      </c>
      <c r="P78" s="3"/>
      <c r="Q78" s="3" t="s">
        <v>354</v>
      </c>
      <c r="R78" s="3">
        <v>1</v>
      </c>
      <c r="S78" s="3" t="s">
        <v>355</v>
      </c>
      <c r="T78" s="3" t="s">
        <v>140</v>
      </c>
      <c r="U78" s="3" t="s">
        <v>33</v>
      </c>
      <c r="V78" s="3">
        <v>27565</v>
      </c>
      <c r="W78" s="3" t="s">
        <v>141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4.25" customHeight="1">
      <c r="A79" s="4" t="s">
        <v>356</v>
      </c>
      <c r="B79" s="3" t="s">
        <v>357</v>
      </c>
      <c r="C79" s="3"/>
      <c r="D79" s="3"/>
      <c r="E79" s="3"/>
      <c r="F79" s="3"/>
      <c r="G79" s="3"/>
      <c r="H79" s="3"/>
      <c r="I79" s="3"/>
      <c r="J79" s="3"/>
      <c r="K79" s="5">
        <v>40468</v>
      </c>
      <c r="L79" s="3" t="s">
        <v>40</v>
      </c>
      <c r="M79" s="3"/>
      <c r="N79" s="3">
        <v>1</v>
      </c>
      <c r="O79" s="3" t="s">
        <v>358</v>
      </c>
      <c r="P79" s="3" t="s">
        <v>359</v>
      </c>
      <c r="Q79" s="3" t="s">
        <v>360</v>
      </c>
      <c r="R79" s="3"/>
      <c r="S79" s="3" t="s">
        <v>361</v>
      </c>
      <c r="T79" s="3" t="s">
        <v>71</v>
      </c>
      <c r="U79" s="3" t="s">
        <v>33</v>
      </c>
      <c r="V79" s="3">
        <v>27574</v>
      </c>
      <c r="W79" s="3" t="s">
        <v>34</v>
      </c>
      <c r="X79" s="3">
        <v>1</v>
      </c>
      <c r="Y79" s="3">
        <v>11752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4.25" customHeight="1">
      <c r="A80" s="4" t="s">
        <v>89</v>
      </c>
      <c r="B80" s="3" t="s">
        <v>357</v>
      </c>
      <c r="C80" s="3"/>
      <c r="D80" s="3"/>
      <c r="E80" s="3"/>
      <c r="F80" s="3"/>
      <c r="G80" s="3"/>
      <c r="H80" s="3"/>
      <c r="I80" s="3"/>
      <c r="J80" s="3"/>
      <c r="K80" s="5">
        <v>40468</v>
      </c>
      <c r="L80" s="3" t="s">
        <v>40</v>
      </c>
      <c r="M80" s="3"/>
      <c r="N80" s="3">
        <v>1</v>
      </c>
      <c r="O80" s="3" t="s">
        <v>358</v>
      </c>
      <c r="P80" s="3" t="s">
        <v>359</v>
      </c>
      <c r="Q80" s="3" t="s">
        <v>362</v>
      </c>
      <c r="R80" s="7"/>
      <c r="S80" s="3" t="s">
        <v>361</v>
      </c>
      <c r="T80" s="3" t="s">
        <v>71</v>
      </c>
      <c r="U80" s="3" t="s">
        <v>33</v>
      </c>
      <c r="V80" s="3">
        <v>27574</v>
      </c>
      <c r="W80" s="3" t="s">
        <v>34</v>
      </c>
      <c r="X80" s="3">
        <v>1</v>
      </c>
      <c r="Y80" s="3">
        <v>11753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4.25" customHeight="1">
      <c r="A81" s="4" t="s">
        <v>112</v>
      </c>
      <c r="B81" s="3" t="s">
        <v>363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>
        <v>1</v>
      </c>
      <c r="N81" s="3">
        <v>1</v>
      </c>
      <c r="O81" s="3">
        <v>9196982181</v>
      </c>
      <c r="P81" s="3"/>
      <c r="Q81" s="3" t="s">
        <v>364</v>
      </c>
      <c r="R81" s="3">
        <v>1</v>
      </c>
      <c r="S81" s="3" t="s">
        <v>365</v>
      </c>
      <c r="T81" s="3" t="s">
        <v>93</v>
      </c>
      <c r="U81" s="3" t="s">
        <v>33</v>
      </c>
      <c r="V81" s="3">
        <v>27705</v>
      </c>
      <c r="W81" s="3" t="s">
        <v>93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4.25" customHeight="1">
      <c r="A82" s="4" t="s">
        <v>366</v>
      </c>
      <c r="B82" s="3" t="s">
        <v>367</v>
      </c>
      <c r="C82" s="3" t="s">
        <v>368</v>
      </c>
      <c r="D82" s="3"/>
      <c r="E82" s="3">
        <v>20</v>
      </c>
      <c r="F82" s="3"/>
      <c r="G82" s="3"/>
      <c r="H82" s="3"/>
      <c r="I82" s="3"/>
      <c r="J82" s="3"/>
      <c r="K82" s="3"/>
      <c r="L82" s="3"/>
      <c r="M82" s="3"/>
      <c r="N82" s="3">
        <v>1</v>
      </c>
      <c r="O82" s="3">
        <v>3363644077</v>
      </c>
      <c r="P82" s="3"/>
      <c r="Q82" s="3" t="s">
        <v>369</v>
      </c>
      <c r="R82" s="3">
        <v>1</v>
      </c>
      <c r="S82" s="3" t="s">
        <v>234</v>
      </c>
      <c r="T82" s="3" t="s">
        <v>32</v>
      </c>
      <c r="U82" s="3" t="s">
        <v>33</v>
      </c>
      <c r="V82" s="3">
        <v>27541</v>
      </c>
      <c r="W82" s="3" t="s">
        <v>34</v>
      </c>
      <c r="X82" s="3"/>
      <c r="Y82" s="3">
        <v>6405</v>
      </c>
      <c r="Z82" s="3" t="s">
        <v>118</v>
      </c>
      <c r="AA82" s="3">
        <v>5</v>
      </c>
      <c r="AB82" s="3">
        <v>20</v>
      </c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4.25" customHeight="1">
      <c r="A83" s="4" t="s">
        <v>370</v>
      </c>
      <c r="B83" s="3" t="s">
        <v>371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>
        <v>1</v>
      </c>
      <c r="N83" s="3">
        <v>1</v>
      </c>
      <c r="O83" s="3">
        <v>3363647149</v>
      </c>
      <c r="P83" s="3"/>
      <c r="Q83" s="3" t="s">
        <v>372</v>
      </c>
      <c r="R83" s="6"/>
      <c r="S83" s="3" t="s">
        <v>373</v>
      </c>
      <c r="T83" s="3" t="s">
        <v>32</v>
      </c>
      <c r="U83" s="3" t="s">
        <v>33</v>
      </c>
      <c r="V83" s="3">
        <v>27541</v>
      </c>
      <c r="W83" s="3" t="s">
        <v>34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4.25" customHeight="1">
      <c r="A84" s="4" t="s">
        <v>47</v>
      </c>
      <c r="B84" s="3" t="s">
        <v>374</v>
      </c>
      <c r="C84" s="3">
        <v>1</v>
      </c>
      <c r="D84" s="3"/>
      <c r="E84" s="3">
        <v>2</v>
      </c>
      <c r="F84" s="3" t="s">
        <v>68</v>
      </c>
      <c r="G84" s="3" t="s">
        <v>39</v>
      </c>
      <c r="H84" s="3" t="s">
        <v>39</v>
      </c>
      <c r="I84" s="3" t="s">
        <v>68</v>
      </c>
      <c r="J84" s="3"/>
      <c r="K84" s="5">
        <v>40505</v>
      </c>
      <c r="L84" s="3" t="s">
        <v>40</v>
      </c>
      <c r="M84" s="3"/>
      <c r="N84" s="3">
        <v>1</v>
      </c>
      <c r="O84" s="3" t="s">
        <v>375</v>
      </c>
      <c r="P84" s="3" t="s">
        <v>376</v>
      </c>
      <c r="Q84" s="3" t="s">
        <v>377</v>
      </c>
      <c r="R84" s="6"/>
      <c r="S84" s="3" t="s">
        <v>378</v>
      </c>
      <c r="T84" s="3" t="s">
        <v>56</v>
      </c>
      <c r="U84" s="3" t="s">
        <v>33</v>
      </c>
      <c r="V84" s="3">
        <v>27583</v>
      </c>
      <c r="W84" s="3" t="s">
        <v>34</v>
      </c>
      <c r="X84" s="3">
        <v>1</v>
      </c>
      <c r="Y84" s="3">
        <v>10171</v>
      </c>
      <c r="Z84" s="3" t="s">
        <v>379</v>
      </c>
      <c r="AA84" s="3">
        <v>2</v>
      </c>
      <c r="AB84" s="3">
        <v>2</v>
      </c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4.25" customHeight="1">
      <c r="A85" s="4" t="s">
        <v>380</v>
      </c>
      <c r="B85" s="3" t="s">
        <v>374</v>
      </c>
      <c r="C85" s="3">
        <v>1</v>
      </c>
      <c r="D85" s="3"/>
      <c r="E85" s="3">
        <v>2</v>
      </c>
      <c r="F85" s="3"/>
      <c r="G85" s="3"/>
      <c r="H85" s="3"/>
      <c r="I85" s="3"/>
      <c r="J85" s="3"/>
      <c r="K85" s="5">
        <v>40505</v>
      </c>
      <c r="L85" s="3" t="s">
        <v>40</v>
      </c>
      <c r="M85" s="3"/>
      <c r="N85" s="3">
        <v>1</v>
      </c>
      <c r="O85" s="3" t="s">
        <v>375</v>
      </c>
      <c r="P85" s="3" t="s">
        <v>381</v>
      </c>
      <c r="Q85" s="3" t="s">
        <v>382</v>
      </c>
      <c r="R85" s="6"/>
      <c r="S85" s="3" t="s">
        <v>378</v>
      </c>
      <c r="T85" s="3" t="s">
        <v>56</v>
      </c>
      <c r="U85" s="3" t="s">
        <v>33</v>
      </c>
      <c r="V85" s="3">
        <v>27583</v>
      </c>
      <c r="W85" s="3" t="s">
        <v>34</v>
      </c>
      <c r="X85" s="3">
        <v>1</v>
      </c>
      <c r="Y85" s="3">
        <v>9001</v>
      </c>
      <c r="Z85" s="3" t="s">
        <v>383</v>
      </c>
      <c r="AA85" s="3">
        <v>2</v>
      </c>
      <c r="AB85" s="3">
        <v>2</v>
      </c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4.25" customHeight="1">
      <c r="A86" s="4" t="s">
        <v>384</v>
      </c>
      <c r="B86" s="3" t="s">
        <v>385</v>
      </c>
      <c r="C86" s="3">
        <v>1</v>
      </c>
      <c r="D86" s="3">
        <v>1</v>
      </c>
      <c r="E86" s="3">
        <v>2</v>
      </c>
      <c r="F86" s="3" t="s">
        <v>39</v>
      </c>
      <c r="G86" s="3" t="s">
        <v>39</v>
      </c>
      <c r="H86" s="3" t="s">
        <v>39</v>
      </c>
      <c r="I86" s="3" t="s">
        <v>68</v>
      </c>
      <c r="J86" s="3" t="s">
        <v>68</v>
      </c>
      <c r="K86" s="5">
        <v>40468</v>
      </c>
      <c r="L86" s="3" t="s">
        <v>40</v>
      </c>
      <c r="M86" s="3"/>
      <c r="N86" s="3">
        <v>1</v>
      </c>
      <c r="O86" s="3">
        <v>3365999603</v>
      </c>
      <c r="P86" s="3"/>
      <c r="Q86" s="3" t="s">
        <v>386</v>
      </c>
      <c r="R86" s="3">
        <v>1</v>
      </c>
      <c r="S86" s="3" t="s">
        <v>387</v>
      </c>
      <c r="T86" s="3" t="s">
        <v>32</v>
      </c>
      <c r="U86" s="3" t="s">
        <v>33</v>
      </c>
      <c r="V86" s="3">
        <v>27541</v>
      </c>
      <c r="W86" s="3" t="s">
        <v>34</v>
      </c>
      <c r="X86" s="3">
        <v>1</v>
      </c>
      <c r="Y86" s="3">
        <v>5246</v>
      </c>
      <c r="Z86" s="3" t="s">
        <v>72</v>
      </c>
      <c r="AA86" s="3">
        <v>7</v>
      </c>
      <c r="AB86" s="3">
        <v>2</v>
      </c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4.25" customHeight="1">
      <c r="A87" s="4" t="s">
        <v>388</v>
      </c>
      <c r="B87" s="3" t="s">
        <v>389</v>
      </c>
      <c r="C87" s="3">
        <v>1</v>
      </c>
      <c r="D87" s="3">
        <v>1</v>
      </c>
      <c r="E87" s="3">
        <v>1</v>
      </c>
      <c r="F87" s="3" t="s">
        <v>68</v>
      </c>
      <c r="G87" s="3" t="s">
        <v>39</v>
      </c>
      <c r="H87" s="3" t="s">
        <v>39</v>
      </c>
      <c r="I87" s="3" t="s">
        <v>68</v>
      </c>
      <c r="J87" s="3" t="s">
        <v>68</v>
      </c>
      <c r="K87" s="5">
        <v>40468</v>
      </c>
      <c r="L87" s="3" t="s">
        <v>40</v>
      </c>
      <c r="M87" s="3"/>
      <c r="N87" s="3">
        <v>1</v>
      </c>
      <c r="O87" s="3">
        <v>3363648881</v>
      </c>
      <c r="P87" s="3"/>
      <c r="Q87" s="3" t="s">
        <v>390</v>
      </c>
      <c r="R87" s="3">
        <v>1</v>
      </c>
      <c r="S87" s="3" t="s">
        <v>391</v>
      </c>
      <c r="T87" s="3" t="s">
        <v>32</v>
      </c>
      <c r="U87" s="3" t="s">
        <v>33</v>
      </c>
      <c r="V87" s="3">
        <v>27541</v>
      </c>
      <c r="W87" s="3" t="s">
        <v>34</v>
      </c>
      <c r="X87" s="3">
        <v>1</v>
      </c>
      <c r="Y87" s="3">
        <v>6302</v>
      </c>
      <c r="Z87" s="3" t="s">
        <v>72</v>
      </c>
      <c r="AA87" s="3">
        <v>4</v>
      </c>
      <c r="AB87" s="3">
        <v>1</v>
      </c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26.25" customHeight="1">
      <c r="A88" s="4" t="s">
        <v>392</v>
      </c>
      <c r="B88" s="3" t="s">
        <v>393</v>
      </c>
      <c r="C88" s="3">
        <v>40</v>
      </c>
      <c r="D88" s="3">
        <v>22</v>
      </c>
      <c r="E88" s="3">
        <f>E89+E25+E49+E82</f>
        <v>111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26.25" customHeight="1">
      <c r="A89" s="4" t="s">
        <v>394</v>
      </c>
      <c r="B89" s="3"/>
      <c r="C89" s="3">
        <f>SUM((C4,(C6,C7,C8),(C11,C17,C13,C12,C14,C18,C10,C16,C15),(C22,C21,C20),(C30,C29),C34,C36,C38,(C43,C42),(C47,C45,C46),C56,C59,C61,C71,(C74,C75),(C86,C84,C87,C85)))</f>
        <v>36</v>
      </c>
      <c r="D89" s="3">
        <f>SUM((D4,(D6,D7,D8),(D11,D17,D13,D12,D14,D18,D10,D16,D15),(D22,D21,D20),(D30,D29),D34,D36,D38,(D43,D42),(D47,D45,D46),D56,D59,D61,D71,(D74,D75),(D86,D84,D87,D85)))</f>
        <v>21</v>
      </c>
      <c r="E89" s="3">
        <f>SUM((E4,E6:E8,E10:E18,E20:E22,E29:E30,E34,E36,E38,E42:E43,E45:E48,E56,E59,E61,E71,E74:E75,E84:E87))</f>
        <v>74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26.25" customHeight="1">
      <c r="A90" s="4" t="s">
        <v>395</v>
      </c>
      <c r="B90" s="3"/>
      <c r="C90" s="3">
        <f>SUM((C4,(C6,C7,C8),(C13,C12,C14,C15),C17,C30,C38,C42,(C45,C46),C71,(C84,C85)))*5</f>
        <v>85</v>
      </c>
      <c r="D90" s="3">
        <f>SUM((D4,(D6,D7,D8),(D13,D12,D14,D15),D17,D30,D38,D42,(D45,D46),D71,(D84,D85)))*15</f>
        <v>135</v>
      </c>
      <c r="E90" s="3">
        <f>C90+D90</f>
        <v>220</v>
      </c>
      <c r="F90" s="3"/>
      <c r="G90" s="3"/>
      <c r="H90" s="3"/>
      <c r="I90" s="3"/>
      <c r="J90" s="3"/>
      <c r="K90" s="5">
        <v>40505</v>
      </c>
      <c r="L90" s="3" t="s">
        <v>40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4.2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4.2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4.2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4.2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4.25" customHeight="1">
      <c r="A95" s="4" t="s">
        <v>396</v>
      </c>
      <c r="B95" s="3" t="s">
        <v>397</v>
      </c>
      <c r="C95" s="3">
        <f>SUM(C2:C94)</f>
        <v>198</v>
      </c>
      <c r="D95" s="3">
        <f>SUM(D2:D94)</f>
        <v>201</v>
      </c>
      <c r="E95" s="3"/>
      <c r="F95" s="3"/>
      <c r="G95" s="3"/>
      <c r="H95" s="3"/>
      <c r="I95" s="3"/>
      <c r="J95" s="3"/>
      <c r="K95" s="3"/>
      <c r="L95" s="3"/>
      <c r="M95" s="3">
        <f>SUM(M2:M94)</f>
        <v>43</v>
      </c>
      <c r="N95" s="3">
        <f>SUM(N2:N94)</f>
        <v>78</v>
      </c>
      <c r="O95" s="3"/>
      <c r="P95" s="3"/>
      <c r="Q95" s="3" t="s">
        <v>398</v>
      </c>
      <c r="R95" s="3">
        <f>SUM(R2:R94)</f>
        <v>43</v>
      </c>
      <c r="S95" s="3"/>
      <c r="T95" s="3"/>
      <c r="U95" s="3"/>
      <c r="V95" s="3"/>
      <c r="W95" s="3"/>
      <c r="X95" s="3">
        <f>SUM(X2:X94)</f>
        <v>26</v>
      </c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</sheetData>
  <printOptions/>
  <pageMargins left="0.75" right="0.75" top="0.75" bottom="0.5" header="0.25" footer="0.25"/>
  <pageSetup firstPageNumber="1" useFirstPageNumber="1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